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neDrive - Maves AS\Documents\2020\Eveli hange 2019\aruanne\SM veele 04.03.2020\"/>
    </mc:Choice>
  </mc:AlternateContent>
  <bookViews>
    <workbookView xWindow="-110" yWindow="-110" windowWidth="38620" windowHeight="21220"/>
  </bookViews>
  <sheets>
    <sheet name="1 MIKRO Koond" sheetId="2" r:id="rId1"/>
    <sheet name="2 hapnik" sheetId="3" r:id="rId2"/>
    <sheet name=" 3 inj rõhud" sheetId="7" r:id="rId3"/>
    <sheet name="4 bakterid" sheetId="5" r:id="rId4"/>
    <sheet name="5 Metaan" sheetId="4" r:id="rId5"/>
    <sheet name="6 GeolT" sheetId="1" r:id="rId6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7" l="1"/>
  <c r="C33" i="7"/>
  <c r="D29" i="7"/>
  <c r="C29" i="7"/>
</calcChain>
</file>

<file path=xl/comments1.xml><?xml version="1.0" encoding="utf-8"?>
<comments xmlns="http://schemas.openxmlformats.org/spreadsheetml/2006/main">
  <authors>
    <author>Madis Metsur</author>
  </authors>
  <commentList>
    <comment ref="BG20" authorId="0" shapeId="0">
      <text>
        <r>
          <rPr>
            <b/>
            <sz val="9"/>
            <color indexed="81"/>
            <rFont val="Segoe UI"/>
            <family val="2"/>
            <charset val="186"/>
          </rPr>
          <t>Madis Metsur:</t>
        </r>
        <r>
          <rPr>
            <sz val="9"/>
            <color indexed="81"/>
            <rFont val="Segoe UI"/>
            <family val="2"/>
            <charset val="186"/>
          </rPr>
          <t xml:space="preserve">
reservuaaride pesu</t>
        </r>
      </text>
    </comment>
    <comment ref="BG21" authorId="0" shapeId="0">
      <text>
        <r>
          <rPr>
            <b/>
            <sz val="9"/>
            <color indexed="81"/>
            <rFont val="Segoe UI"/>
            <family val="2"/>
            <charset val="186"/>
          </rPr>
          <t>Madis Metsur:</t>
        </r>
        <r>
          <rPr>
            <sz val="9"/>
            <color indexed="81"/>
            <rFont val="Segoe UI"/>
            <family val="2"/>
            <charset val="186"/>
          </rPr>
          <t xml:space="preserve">
TA K_J LABOR</t>
        </r>
      </text>
    </comment>
  </commentList>
</comments>
</file>

<file path=xl/comments2.xml><?xml version="1.0" encoding="utf-8"?>
<comments xmlns="http://schemas.openxmlformats.org/spreadsheetml/2006/main">
  <authors>
    <author>Madis Metsur</author>
  </authors>
  <commentList>
    <comment ref="A13" authorId="0" shapeId="0">
      <text>
        <r>
          <rPr>
            <b/>
            <sz val="9"/>
            <color indexed="81"/>
            <rFont val="Segoe UI"/>
            <family val="2"/>
            <charset val="186"/>
          </rPr>
          <t>Madis Metsur:</t>
        </r>
        <r>
          <rPr>
            <sz val="9"/>
            <color indexed="81"/>
            <rFont val="Segoe UI"/>
            <family val="2"/>
            <charset val="186"/>
          </rPr>
          <t xml:space="preserve">
Selgitasin telefonis halvasti</t>
        </r>
      </text>
    </comment>
  </commentList>
</comments>
</file>

<file path=xl/sharedStrings.xml><?xml version="1.0" encoding="utf-8"?>
<sst xmlns="http://schemas.openxmlformats.org/spreadsheetml/2006/main" count="1609" uniqueCount="606">
  <si>
    <t>EESTI GEOLOOGIATEENISTUSE LABOR</t>
  </si>
  <si>
    <t>EAK poolt akrediteeritud katselabor</t>
  </si>
  <si>
    <t>Kadaka tee 82, 12618, Tallinn</t>
  </si>
  <si>
    <t>registreerimisnumbriga L093</t>
  </si>
  <si>
    <t>Tel. 6 720 074/ 52 562 98</t>
  </si>
  <si>
    <t>VEE ÜLDANALÜÜSI TULEMUSED</t>
  </si>
  <si>
    <t>Tellimus nr.</t>
  </si>
  <si>
    <t>Kuupäev:</t>
  </si>
  <si>
    <t>Analüüsitav komponent</t>
  </si>
  <si>
    <t>Meetod</t>
  </si>
  <si>
    <t>Standardi nr.</t>
  </si>
  <si>
    <t>spektrofotomeetria</t>
  </si>
  <si>
    <t>GOST 4192, GOST 4011-4, STV-1</t>
  </si>
  <si>
    <t>ISO 6777, ISO 7890-3</t>
  </si>
  <si>
    <t>kaalanalüüs</t>
  </si>
  <si>
    <t>GOST 4389-2, GOST 18164</t>
  </si>
  <si>
    <t>tiitrimine</t>
  </si>
  <si>
    <t>PHT, Cl</t>
  </si>
  <si>
    <t>EVS-EN ISO 8467, ISO 9297</t>
  </si>
  <si>
    <t>K,Na</t>
  </si>
  <si>
    <t>leek-fotomeetria</t>
  </si>
  <si>
    <t>ISO 9964-3</t>
  </si>
  <si>
    <t>pH</t>
  </si>
  <si>
    <t>elektromeetria</t>
  </si>
  <si>
    <t>visuaalne</t>
  </si>
  <si>
    <t>lk 1/1</t>
  </si>
  <si>
    <t>Proovi võtu koht, Mõõtühik</t>
  </si>
  <si>
    <t>Na</t>
  </si>
  <si>
    <t>K</t>
  </si>
  <si>
    <t>Ca</t>
  </si>
  <si>
    <t>Mg</t>
  </si>
  <si>
    <t>Fe</t>
  </si>
  <si>
    <t>Katioon.</t>
  </si>
  <si>
    <t>Cl</t>
  </si>
  <si>
    <t>Anioon.</t>
  </si>
  <si>
    <t>Üldkaredus</t>
  </si>
  <si>
    <t>Üld-</t>
  </si>
  <si>
    <t>Karbon.</t>
  </si>
  <si>
    <t>Mittekarb.</t>
  </si>
  <si>
    <t>PHT</t>
  </si>
  <si>
    <t>Kuivjääk</t>
  </si>
  <si>
    <t>Värvus</t>
  </si>
  <si>
    <t>*Sade</t>
  </si>
  <si>
    <t>üld</t>
  </si>
  <si>
    <t>summa</t>
  </si>
  <si>
    <t>karedus</t>
  </si>
  <si>
    <t>vaba</t>
  </si>
  <si>
    <t>kraadides</t>
  </si>
  <si>
    <t>mg/l</t>
  </si>
  <si>
    <t>&lt;3,3</t>
  </si>
  <si>
    <t>&lt;0,004</t>
  </si>
  <si>
    <t>&lt;2,2</t>
  </si>
  <si>
    <t>mg-ekv</t>
  </si>
  <si>
    <t xml:space="preserve"> -</t>
  </si>
  <si>
    <t>hägu</t>
  </si>
  <si>
    <t>&lt;0,07</t>
  </si>
  <si>
    <t>&lt;6,0</t>
  </si>
  <si>
    <t>&lt;0,4</t>
  </si>
  <si>
    <t>Määramispiir</t>
  </si>
  <si>
    <t>*tähistatud määrang ei kuulu akrediteeritud meetodite alasse.</t>
  </si>
  <si>
    <t>Analüütik:</t>
  </si>
  <si>
    <t>V. Kalašnikova</t>
  </si>
  <si>
    <t>Mare Kalkun</t>
  </si>
  <si>
    <t>Labori juhataja</t>
  </si>
  <si>
    <t>Tellija: Hüdro- ja keskkonnageoloogia osakond</t>
  </si>
  <si>
    <t>Objekt: Puurkaevude seire Sillamäe KIK projekt</t>
  </si>
  <si>
    <t>V18-593</t>
  </si>
  <si>
    <t>pumbamaja nr.28</t>
  </si>
  <si>
    <t>pumbamaja nr.27</t>
  </si>
  <si>
    <t>pumbamaja nr.22</t>
  </si>
  <si>
    <t>pumbamaja nr.21</t>
  </si>
  <si>
    <t>pumbamaja nr.12</t>
  </si>
  <si>
    <t>pumbamaja nr.4</t>
  </si>
  <si>
    <t>pumbamaja nr.15</t>
  </si>
  <si>
    <t>pumbamaja nr.14</t>
  </si>
  <si>
    <t>pumbamaja nr.13</t>
  </si>
  <si>
    <t>pumbamaja nr.17</t>
  </si>
  <si>
    <t>pumbamaja nr.16</t>
  </si>
  <si>
    <t>pumbamaja nr.10</t>
  </si>
  <si>
    <t>pumbamaja nr.8</t>
  </si>
  <si>
    <t>Silpower AS</t>
  </si>
  <si>
    <t>KA Vaiko AS</t>
  </si>
  <si>
    <t>Vaivara, pk. 2344</t>
  </si>
  <si>
    <t>Viivikonna, pk. 2491</t>
  </si>
  <si>
    <t>Sirglat OÜ</t>
  </si>
  <si>
    <t>Sillamäe, pk. 2966</t>
  </si>
  <si>
    <t>Sillamäe, pk. 2217</t>
  </si>
  <si>
    <t>Sillamäe, pk. 2212</t>
  </si>
  <si>
    <t>Sillamäe, pk. 2210</t>
  </si>
  <si>
    <t>Sillamäe, pk. 2202</t>
  </si>
  <si>
    <t>Sillamäe, pk. 2198</t>
  </si>
  <si>
    <t>Sillamäe, pk. 2207</t>
  </si>
  <si>
    <t>Sillamäe, pk. 2206</t>
  </si>
  <si>
    <t>Sillamäe, pk. 2205</t>
  </si>
  <si>
    <t>Sillamäe, pk. 2208</t>
  </si>
  <si>
    <t>Sillamäe, pk. 2209</t>
  </si>
  <si>
    <t>Sillamäe, pk. 2200</t>
  </si>
  <si>
    <t>Sillamäe, pk. 2196</t>
  </si>
  <si>
    <t>Sillamäe, pk. 2193</t>
  </si>
  <si>
    <t>Analüüs tehtud: 22.11. - 26.11.18</t>
  </si>
  <si>
    <t>Proovid võetud: 20.11. - 21.11.18</t>
  </si>
  <si>
    <t>Proovid laborisse: 22.11.18</t>
  </si>
  <si>
    <t>S. Safonova</t>
  </si>
  <si>
    <t>pH, EJ</t>
  </si>
  <si>
    <t>EVS-EN ISO 10523, EVS-EN 27888</t>
  </si>
  <si>
    <t>F</t>
  </si>
  <si>
    <t>GOST 4386</t>
  </si>
  <si>
    <t>Mn</t>
  </si>
  <si>
    <t>AAS-leek</t>
  </si>
  <si>
    <t>ISO 8288</t>
  </si>
  <si>
    <t>ISO 6058,STV-25, ISO 9963-1, ISO 6059</t>
  </si>
  <si>
    <t>&lt;0,020</t>
  </si>
  <si>
    <t>µS/cm</t>
  </si>
  <si>
    <t>EJ, 20°C</t>
  </si>
  <si>
    <t xml:space="preserve">&gt;30 </t>
  </si>
  <si>
    <t>*Läbipaist-</t>
  </si>
  <si>
    <t>vus, cm</t>
  </si>
  <si>
    <t>ei ole</t>
  </si>
  <si>
    <t>hall</t>
  </si>
  <si>
    <t>palli</t>
  </si>
  <si>
    <t>*Lõhn</t>
  </si>
  <si>
    <t>Värvus, lõhn</t>
  </si>
  <si>
    <t>EVS-EN ISO 7887-4, GOST 3351</t>
  </si>
  <si>
    <t>Proovivõtja: V. Raidla</t>
  </si>
  <si>
    <t>*Maitse</t>
  </si>
  <si>
    <t>kol 22 2014</t>
  </si>
  <si>
    <t xml:space="preserve">Kvaliteetne vesi  </t>
  </si>
  <si>
    <t>Vähesel määral  ümaraid väävlibaktereid</t>
  </si>
  <si>
    <t>Vesi liiga puhas, et olla looduslik</t>
  </si>
  <si>
    <t>Baktereid praktiliselt pole</t>
  </si>
  <si>
    <t>Väga nõrk kõrvalmaitse</t>
  </si>
  <si>
    <t xml:space="preserve">Kvaliteetne vesi </t>
  </si>
  <si>
    <t>Vees palju väga suuri niitjaid väävelbaktereid</t>
  </si>
  <si>
    <t>Suurel hulgal suuri niitjaid väävlibaktereid</t>
  </si>
  <si>
    <t>Tugev kemikaali lõhn ja maitse</t>
  </si>
  <si>
    <t>Mõõdukalt ümaraid ja banaanikujulisi väävlibaktereid</t>
  </si>
  <si>
    <t>lisatud kloori lõhn</t>
  </si>
  <si>
    <t>puurkaevude vesi VTJ sisse</t>
  </si>
  <si>
    <t>DOC</t>
  </si>
  <si>
    <t>mgC/l</t>
  </si>
  <si>
    <t>&lt;0,016</t>
  </si>
  <si>
    <t>&lt;0,05</t>
  </si>
  <si>
    <t>&lt;0,02</t>
  </si>
  <si>
    <t>TOC</t>
  </si>
  <si>
    <t>&lt;0,1</t>
  </si>
  <si>
    <t>PMÜ/1ml</t>
  </si>
  <si>
    <t>Pärast separaatorit TK1</t>
  </si>
  <si>
    <t>mmol/l</t>
  </si>
  <si>
    <t>EKUK</t>
  </si>
  <si>
    <t>Jaak Jaaku</t>
  </si>
  <si>
    <t>puurkaev 2202 (VPJ)</t>
  </si>
  <si>
    <t>Veevõrku keskelt 1</t>
  </si>
  <si>
    <t>veevõrku minev vesi 2</t>
  </si>
  <si>
    <t>veevõrku minev vesi 3</t>
  </si>
  <si>
    <t>Hägusus</t>
  </si>
  <si>
    <t>&lt;0,005</t>
  </si>
  <si>
    <t>mgHCO3-/l</t>
  </si>
  <si>
    <t>&lt;2</t>
  </si>
  <si>
    <t>pH ühik</t>
  </si>
  <si>
    <t>0,9 (0)</t>
  </si>
  <si>
    <t>9,6; 9,5</t>
  </si>
  <si>
    <t>Pärast filtrit 2</t>
  </si>
  <si>
    <t>6,2 (F1 0)</t>
  </si>
  <si>
    <t>Mikro </t>
  </si>
  <si>
    <t>Puurkaev 21</t>
  </si>
  <si>
    <t>Veehaardest veepuhastus jaama saabuv</t>
  </si>
  <si>
    <t>Pärast gaasi separaatorit</t>
  </si>
  <si>
    <t>Pärast filtrit 1</t>
  </si>
  <si>
    <t>Võrku suunatav vesi (veetöötlusjaamast väljuv)</t>
  </si>
  <si>
    <t>Kõrge (linnaosa)</t>
  </si>
  <si>
    <t>Madal (linnaosa)</t>
  </si>
  <si>
    <t>Võrgu punkt 1 Geoloogia tänav platool (0,8 km)</t>
  </si>
  <si>
    <t xml:space="preserve">(lühike tupik, hüdrant) </t>
  </si>
  <si>
    <t>Võrgu punkt 2 Benu apteegi esine plats (1,5 km)</t>
  </si>
  <si>
    <t>(hüdrant läbival torul)</t>
  </si>
  <si>
    <t>O2, %</t>
  </si>
  <si>
    <t>T, °C</t>
  </si>
  <si>
    <t>4,9 (seisev vesi)</t>
  </si>
  <si>
    <t>O2, mgO2/l</t>
  </si>
  <si>
    <t>O2, mgO2/l (kordus)</t>
  </si>
  <si>
    <t>elektrijuhtivus, µS/cm2</t>
  </si>
  <si>
    <t>11.30-11.50</t>
  </si>
  <si>
    <t>13.30-40</t>
  </si>
  <si>
    <t>Pärast gaasi separaatorit  1</t>
  </si>
  <si>
    <t>Pärast gaasi separaatorit  2</t>
  </si>
  <si>
    <t>Pärast filtreid koos 11,40</t>
  </si>
  <si>
    <t>Pärast filtreid koos</t>
  </si>
  <si>
    <t>13.30</t>
  </si>
  <si>
    <t>13.40</t>
  </si>
  <si>
    <t>11.40:00</t>
  </si>
  <si>
    <t>Puurkaev</t>
  </si>
  <si>
    <t>GDT1.1</t>
  </si>
  <si>
    <t>järel</t>
  </si>
  <si>
    <t>GDT1.2</t>
  </si>
  <si>
    <t>Pärast filtreid (filtrite pesu järel)</t>
  </si>
  <si>
    <t>Pärast filtreid</t>
  </si>
  <si>
    <t>Pärast veetöötlust võrku suunatud vesi 1 (põhiruum)</t>
  </si>
  <si>
    <t>Pärast veetöötlust võrku suunatud vesi 2 (madal ruum)</t>
  </si>
  <si>
    <t>Kellaaeg</t>
  </si>
  <si>
    <t>14.00</t>
  </si>
  <si>
    <t>13.15</t>
  </si>
  <si>
    <t>13.37</t>
  </si>
  <si>
    <t>38 (28-47)</t>
  </si>
  <si>
    <t>4,3 (3,2-5,4)</t>
  </si>
  <si>
    <t>0.6</t>
  </si>
  <si>
    <t>Rõhud</t>
  </si>
  <si>
    <t>Puurkaev, (enne injektorit)</t>
  </si>
  <si>
    <t>Enne separaatorit</t>
  </si>
  <si>
    <t>Pärast separaatorit</t>
  </si>
  <si>
    <t>13.05:00</t>
  </si>
  <si>
    <t>13.10:00</t>
  </si>
  <si>
    <t>piirkond</t>
  </si>
  <si>
    <t>Geoloogia 13</t>
  </si>
  <si>
    <t>Kannuka kool</t>
  </si>
  <si>
    <t>Viru 26</t>
  </si>
  <si>
    <t>Sillamäe gümnaasium</t>
  </si>
  <si>
    <t>Viru 22a</t>
  </si>
  <si>
    <t>Gagarini 7a</t>
  </si>
  <si>
    <t>Jussiku lasteaed</t>
  </si>
  <si>
    <t>13.20</t>
  </si>
  <si>
    <t>Mikro</t>
  </si>
  <si>
    <t>rõhk baari</t>
  </si>
  <si>
    <t>õhu sisseimemine m3/h</t>
  </si>
  <si>
    <t>õhu väljatõmme m#/h</t>
  </si>
  <si>
    <t>filtrid ei haise</t>
  </si>
  <si>
    <t>ülemine</t>
  </si>
  <si>
    <t>2,4/1</t>
  </si>
  <si>
    <t>alumine</t>
  </si>
  <si>
    <t>kokku</t>
  </si>
  <si>
    <t>PK 2966</t>
  </si>
  <si>
    <t>&lt;0,5</t>
  </si>
  <si>
    <t>&lt;1</t>
  </si>
  <si>
    <t>mg/l Pt</t>
  </si>
  <si>
    <t>&lt;0,2</t>
  </si>
  <si>
    <t>üld S</t>
  </si>
  <si>
    <t>PK 2217</t>
  </si>
  <si>
    <t>PK2212</t>
  </si>
  <si>
    <t>GT</t>
  </si>
  <si>
    <t>PK2210</t>
  </si>
  <si>
    <t>PK2202</t>
  </si>
  <si>
    <t>Filter 1 järel</t>
  </si>
  <si>
    <t>LL indeks</t>
  </si>
  <si>
    <t>Filter 2 järel</t>
  </si>
  <si>
    <t>&lt;0,03</t>
  </si>
  <si>
    <t>väjas</t>
  </si>
  <si>
    <t>väljas</t>
  </si>
  <si>
    <t>lah hapnik mg/l</t>
  </si>
  <si>
    <t>temp</t>
  </si>
  <si>
    <t>&lt;4</t>
  </si>
  <si>
    <t>kolooniate arv 22 C</t>
  </si>
  <si>
    <t>enterokokid</t>
  </si>
  <si>
    <t>PMÜ/100ml</t>
  </si>
  <si>
    <t>Veevõrku alt 3?</t>
  </si>
  <si>
    <t>JJ</t>
  </si>
  <si>
    <t>mn2+</t>
  </si>
  <si>
    <t>&lt;1000</t>
  </si>
  <si>
    <t>PK2217</t>
  </si>
  <si>
    <t>PK 2210</t>
  </si>
  <si>
    <t>PK 2202</t>
  </si>
  <si>
    <t>Dipsl kontroll</t>
  </si>
  <si>
    <t>VPJ sisenev</t>
  </si>
  <si>
    <t>NHÜ</t>
  </si>
  <si>
    <t>Enne filtreid, Separaatori TK 1.1 järel</t>
  </si>
  <si>
    <t>Vesi reservuaari</t>
  </si>
  <si>
    <t>Vesi linna</t>
  </si>
  <si>
    <t>Pseud. Aerungosa</t>
  </si>
  <si>
    <t xml:space="preserve">väljas </t>
  </si>
  <si>
    <t>O2  lahustavus 10,3 temp</t>
  </si>
  <si>
    <t>Bakterid</t>
  </si>
  <si>
    <t>&lt;0,006</t>
  </si>
  <si>
    <t>&lt;20</t>
  </si>
  <si>
    <t>Veevõrku minev vesi</t>
  </si>
  <si>
    <t>Hüdrant Narva mnt ääres</t>
  </si>
  <si>
    <t>PK 2196</t>
  </si>
  <si>
    <t>Rauabak-terid</t>
  </si>
  <si>
    <t>sulfaati redutsee-rivad bakterid</t>
  </si>
  <si>
    <t>limabakterid</t>
  </si>
  <si>
    <t>pseudo-omonased</t>
  </si>
  <si>
    <t>nitrifitsee-rivad bakterid</t>
  </si>
  <si>
    <t>Terviseamet</t>
  </si>
  <si>
    <t>kuupäev</t>
  </si>
  <si>
    <t>Labor, proovivõtupunkt</t>
  </si>
  <si>
    <t>PMÜ/250ml</t>
  </si>
  <si>
    <t>TA K-Järve labor</t>
  </si>
  <si>
    <t xml:space="preserve">Bakterigruppide BART määrangud </t>
  </si>
  <si>
    <t>AA Aqua OÜ</t>
  </si>
  <si>
    <t>PMÜ/ml</t>
  </si>
  <si>
    <t>Borissi seadistatud juuli esimesel poolel</t>
  </si>
  <si>
    <t>?</t>
  </si>
  <si>
    <t>Õhu seadistamine Sillamäel 30.07.2019</t>
  </si>
  <si>
    <t>inj sisse</t>
  </si>
  <si>
    <t>pärast sep</t>
  </si>
  <si>
    <t>filter roiskus</t>
  </si>
  <si>
    <t>Kesk</t>
  </si>
  <si>
    <t>filter H2S lõhn</t>
  </si>
  <si>
    <t>Filtrid hakkasid paukuma, ilmselt metaaanilöögid</t>
  </si>
  <si>
    <t>Tehniku kommentaar - filtrid töötavad paremini</t>
  </si>
  <si>
    <t>Sillamäe Kossarevi kommentaarid 05.09.2018</t>
  </si>
  <si>
    <t>Normaalreziimil töötavad neli kaevu 10 m3/h</t>
  </si>
  <si>
    <t>Korraga töötavad neli kaevu, kui midagi mõne kaevuga juhtub suuda survet (toodangut) hoida</t>
  </si>
  <si>
    <t>Kaevud võivad anda ka rohkem vett (20 m3/h) kuid võivad siis liiva anda. Varem andsid suure toodanguga liiva.</t>
  </si>
  <si>
    <t>Automaatikaga reguleerida ei saa.</t>
  </si>
  <si>
    <t>lahustunud hapnik separaatori järel nr</t>
  </si>
  <si>
    <t>Hapniku mõõtmiste koondnäitajad</t>
  </si>
  <si>
    <t>Veevõrku väljuv</t>
  </si>
  <si>
    <t>hüdrant Narva mnt ääres</t>
  </si>
  <si>
    <t>Lahustunud metaani mõõtmise punkt</t>
  </si>
  <si>
    <t>mmHg</t>
  </si>
  <si>
    <t>Geoloogiateenistus (Marandi jt 2019)</t>
  </si>
  <si>
    <t>BAKTERITE MÄÄRANGUD</t>
  </si>
  <si>
    <t>Künnise märkused 2015</t>
  </si>
  <si>
    <t>inj sisse (baari)</t>
  </si>
  <si>
    <t>enne separ (baari)</t>
  </si>
  <si>
    <t>pärast sep (baari)</t>
  </si>
  <si>
    <t>JUGAPUMPADE RÕHUD JA TOODANG</t>
  </si>
  <si>
    <t>Hooldusjuhendis (2015) soovitatud rõhud (bar)</t>
  </si>
  <si>
    <t xml:space="preserve">injektor </t>
  </si>
  <si>
    <t>sisse (ees)</t>
  </si>
  <si>
    <t>välja (vasturõhk)</t>
  </si>
  <si>
    <t>kuni 1,5</t>
  </si>
  <si>
    <t>ca 1</t>
  </si>
  <si>
    <t>Mõõdetud rõhud 12.06.2019 (bar)</t>
  </si>
  <si>
    <t>separ. järel</t>
  </si>
  <si>
    <t>Borissi seadistatud juuli esimesel poolel, baarides (bar)</t>
  </si>
  <si>
    <t>separ järel</t>
  </si>
  <si>
    <t>Filtrid hakkasid paukuma ("metaani haamer")</t>
  </si>
  <si>
    <t>Õhu seadistamine Rein Munteriga Sillamäel MIKROS 30.07.2019</t>
  </si>
  <si>
    <t>inj välja</t>
  </si>
  <si>
    <t>rõhk baari sisend/väljund</t>
  </si>
  <si>
    <t>õhu väljatõmme m3/h</t>
  </si>
  <si>
    <t>lahustunud hapnik separaatori järel mg/l</t>
  </si>
  <si>
    <t>ülemine jugapump</t>
  </si>
  <si>
    <t>alumine jugapump</t>
  </si>
  <si>
    <t>Filter 2 haiseb</t>
  </si>
  <si>
    <t>2,9/1</t>
  </si>
  <si>
    <t xml:space="preserve">Keskjaam pärast filtreid </t>
  </si>
  <si>
    <t>Hiljem tõsteti sisendrõhku ka MIKROS</t>
  </si>
  <si>
    <t>Õhuvoolu (EKUK K-J) ja lahustunud hapniku mõõtmised  28.08.2018  Sillamäel</t>
  </si>
  <si>
    <r>
      <t>filter H</t>
    </r>
    <r>
      <rPr>
        <i/>
        <vertAlign val="subscript"/>
        <sz val="11"/>
        <color theme="1"/>
        <rFont val="Calibri"/>
        <family val="2"/>
        <charset val="186"/>
        <scheme val="minor"/>
      </rPr>
      <t>2</t>
    </r>
    <r>
      <rPr>
        <i/>
        <sz val="11"/>
        <color theme="1"/>
        <rFont val="Calibri"/>
        <family val="2"/>
        <charset val="186"/>
        <scheme val="minor"/>
      </rPr>
      <t>S lõhn</t>
    </r>
  </si>
  <si>
    <t>mg-ekv/l</t>
  </si>
  <si>
    <t>Geoloogiateenistus</t>
  </si>
  <si>
    <t>Sillamäe, pk. 2966 pumbamaja nr.28</t>
  </si>
  <si>
    <t>Sillamäe, pk. 2217 pumbamaja nr.27</t>
  </si>
  <si>
    <t>Sillamäe, pk. 2212 pumbamaja nr.22</t>
  </si>
  <si>
    <t>Sillamäe, pk. 2210 pumbamaja nr.21</t>
  </si>
  <si>
    <t>Sillamäe, pk. 2202 pumbamaja nr.12</t>
  </si>
  <si>
    <t>Proovi kuupäev</t>
  </si>
  <si>
    <t>Analüüsi teinud labor</t>
  </si>
  <si>
    <t>Proovivõtukoht</t>
  </si>
  <si>
    <t>cm</t>
  </si>
  <si>
    <t>Üld-karedus</t>
  </si>
  <si>
    <t>*Läbi-paistvus</t>
  </si>
  <si>
    <t>Vaba kloor</t>
  </si>
  <si>
    <t>Happe-sus</t>
  </si>
  <si>
    <t>Tempe-ratuur</t>
  </si>
  <si>
    <t>Vees lahust. metaan</t>
  </si>
  <si>
    <t>Õhu-rõhk</t>
  </si>
  <si>
    <t>Sulfiid</t>
  </si>
  <si>
    <t>Vee O2 arvutuslik tarve</t>
  </si>
  <si>
    <t>Üld-leeliselisus</t>
  </si>
  <si>
    <t>Langelier indeks (LSI 1936)</t>
  </si>
  <si>
    <t>Larson-Skold indeks (1958)</t>
  </si>
  <si>
    <t>Raua-bakterid</t>
  </si>
  <si>
    <t>Sulfaati redutsee-rivad bakterid</t>
  </si>
  <si>
    <t>Lima-bakterid</t>
  </si>
  <si>
    <t>Pseudo-monased</t>
  </si>
  <si>
    <t>Nitrifit-seerivad bakterid</t>
  </si>
  <si>
    <r>
      <t xml:space="preserve">Kolooniate arv 22 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>C vees</t>
    </r>
  </si>
  <si>
    <t>Koli-laadsed</t>
  </si>
  <si>
    <t>Enterokokid</t>
  </si>
  <si>
    <t>E. coli</t>
  </si>
  <si>
    <t>P. aerungosa</t>
  </si>
  <si>
    <t>Toodang Q</t>
  </si>
  <si>
    <t xml:space="preserve"> m3/h</t>
  </si>
  <si>
    <t>185,3</t>
  </si>
  <si>
    <t>5,1</t>
  </si>
  <si>
    <t>10,4</t>
  </si>
  <si>
    <t>5,7</t>
  </si>
  <si>
    <t>0,14</t>
  </si>
  <si>
    <t>175,1</t>
  </si>
  <si>
    <t>237,9</t>
  </si>
  <si>
    <t>8,2</t>
  </si>
  <si>
    <t>5,4</t>
  </si>
  <si>
    <t>2,5</t>
  </si>
  <si>
    <t>519,5</t>
  </si>
  <si>
    <t>1,08</t>
  </si>
  <si>
    <t>8,06</t>
  </si>
  <si>
    <t>0,13</t>
  </si>
  <si>
    <t>0,52</t>
  </si>
  <si>
    <t>0,47</t>
  </si>
  <si>
    <t>4,94</t>
  </si>
  <si>
    <t>0,2</t>
  </si>
  <si>
    <t>3,9</t>
  </si>
  <si>
    <t>0,99</t>
  </si>
  <si>
    <t>185,9</t>
  </si>
  <si>
    <t>5,6</t>
  </si>
  <si>
    <t>6,9</t>
  </si>
  <si>
    <t>181,9</t>
  </si>
  <si>
    <t>231,8</t>
  </si>
  <si>
    <t>2,4</t>
  </si>
  <si>
    <t>522,5</t>
  </si>
  <si>
    <t>0,91</t>
  </si>
  <si>
    <t>8,09</t>
  </si>
  <si>
    <t>0,57</t>
  </si>
  <si>
    <t>5,13</t>
  </si>
  <si>
    <t>3,8</t>
  </si>
  <si>
    <t>1,09</t>
  </si>
  <si>
    <t>182,9</t>
  </si>
  <si>
    <t>5,2</t>
  </si>
  <si>
    <t>171,9</t>
  </si>
  <si>
    <t>5,5</t>
  </si>
  <si>
    <t>2,9</t>
  </si>
  <si>
    <t>1,06</t>
  </si>
  <si>
    <t>7,96</t>
  </si>
  <si>
    <t>4,85</t>
  </si>
  <si>
    <t>184,2</t>
  </si>
  <si>
    <t>5,3</t>
  </si>
  <si>
    <t>6,3</t>
  </si>
  <si>
    <t>2,7</t>
  </si>
  <si>
    <t>0,81</t>
  </si>
  <si>
    <t>8,01</t>
  </si>
  <si>
    <t>1,04</t>
  </si>
  <si>
    <t>185,6</t>
  </si>
  <si>
    <t>12,2</t>
  </si>
  <si>
    <t>7,4</t>
  </si>
  <si>
    <t>0,12</t>
  </si>
  <si>
    <t>185,4</t>
  </si>
  <si>
    <t>534,5</t>
  </si>
  <si>
    <t>0,98</t>
  </si>
  <si>
    <t>8,07</t>
  </si>
  <si>
    <t>0,15</t>
  </si>
  <si>
    <t>0,61</t>
  </si>
  <si>
    <t>5,23</t>
  </si>
  <si>
    <t>1,22</t>
  </si>
  <si>
    <t>0,28</t>
  </si>
  <si>
    <t>0,17</t>
  </si>
  <si>
    <t>6,8</t>
  </si>
  <si>
    <t>1,1</t>
  </si>
  <si>
    <t>6,7</t>
  </si>
  <si>
    <t>2,3</t>
  </si>
  <si>
    <t>1,7</t>
  </si>
  <si>
    <t>3,3</t>
  </si>
  <si>
    <t>3,2</t>
  </si>
  <si>
    <t>0,052</t>
  </si>
  <si>
    <t>10,2</t>
  </si>
  <si>
    <t>6,6</t>
  </si>
  <si>
    <t>1,5</t>
  </si>
  <si>
    <t>2,8</t>
  </si>
  <si>
    <t>0,067</t>
  </si>
  <si>
    <t>9,6</t>
  </si>
  <si>
    <t>10,3</t>
  </si>
  <si>
    <t>8,14</t>
  </si>
  <si>
    <t>0,1</t>
  </si>
  <si>
    <t>0,03</t>
  </si>
  <si>
    <t>3,7</t>
  </si>
  <si>
    <t>1,8</t>
  </si>
  <si>
    <t>0,088</t>
  </si>
  <si>
    <t>0,33</t>
  </si>
  <si>
    <t>9,5</t>
  </si>
  <si>
    <t>4,7</t>
  </si>
  <si>
    <t>0,87</t>
  </si>
  <si>
    <t>1,4</t>
  </si>
  <si>
    <t>0,53</t>
  </si>
  <si>
    <t>0,085</t>
  </si>
  <si>
    <t>7,5</t>
  </si>
  <si>
    <t>10,8</t>
  </si>
  <si>
    <t>0,71</t>
  </si>
  <si>
    <t>8,1</t>
  </si>
  <si>
    <t>0,89</t>
  </si>
  <si>
    <t>0,62</t>
  </si>
  <si>
    <t>8,41</t>
  </si>
  <si>
    <t>9,3</t>
  </si>
  <si>
    <t>0,27</t>
  </si>
  <si>
    <t>0,18</t>
  </si>
  <si>
    <t>9,7</t>
  </si>
  <si>
    <t>0,11</t>
  </si>
  <si>
    <t>0,97</t>
  </si>
  <si>
    <t>1,2</t>
  </si>
  <si>
    <t>8,17</t>
  </si>
  <si>
    <t>7,9</t>
  </si>
  <si>
    <t>0,08</t>
  </si>
  <si>
    <t>0,09</t>
  </si>
  <si>
    <t>0,7</t>
  </si>
  <si>
    <t>8,08</t>
  </si>
  <si>
    <t>0,3</t>
  </si>
  <si>
    <t>0,19</t>
  </si>
  <si>
    <t>0,66</t>
  </si>
  <si>
    <t>8,53</t>
  </si>
  <si>
    <t>0,32</t>
  </si>
  <si>
    <t>0,21</t>
  </si>
  <si>
    <t>0,69</t>
  </si>
  <si>
    <t>8,26</t>
  </si>
  <si>
    <t>1,3</t>
  </si>
  <si>
    <t>0,64</t>
  </si>
  <si>
    <t>0,5</t>
  </si>
  <si>
    <t>10,5</t>
  </si>
  <si>
    <t>8,24</t>
  </si>
  <si>
    <t>2,6</t>
  </si>
  <si>
    <t>1,9</t>
  </si>
  <si>
    <t>0,06</t>
  </si>
  <si>
    <t>0,045</t>
  </si>
  <si>
    <t>10,6</t>
  </si>
  <si>
    <t>8,37</t>
  </si>
  <si>
    <t>0,36</t>
  </si>
  <si>
    <t>7,7</t>
  </si>
  <si>
    <t>2,2</t>
  </si>
  <si>
    <t>3,1</t>
  </si>
  <si>
    <t>8,35</t>
  </si>
  <si>
    <t>0,37</t>
  </si>
  <si>
    <t>5,8</t>
  </si>
  <si>
    <t>0,73</t>
  </si>
  <si>
    <t>8,3</t>
  </si>
  <si>
    <t>7,8</t>
  </si>
  <si>
    <t>0,65</t>
  </si>
  <si>
    <t>0,84</t>
  </si>
  <si>
    <t>8,34</t>
  </si>
  <si>
    <t>8,6</t>
  </si>
  <si>
    <t>8,31</t>
  </si>
  <si>
    <t>8,33</t>
  </si>
  <si>
    <t>0,069</t>
  </si>
  <si>
    <t>2,1</t>
  </si>
  <si>
    <t>0,032</t>
  </si>
  <si>
    <t>0,048</t>
  </si>
  <si>
    <t>8,12</t>
  </si>
  <si>
    <t>0,07</t>
  </si>
  <si>
    <t>765,3</t>
  </si>
  <si>
    <t>0,54</t>
  </si>
  <si>
    <t>12,6</t>
  </si>
  <si>
    <t>0,02</t>
  </si>
  <si>
    <t>0,115</t>
  </si>
  <si>
    <t>1,11</t>
  </si>
  <si>
    <t>1,73</t>
  </si>
  <si>
    <t>0,72</t>
  </si>
  <si>
    <t>1,95</t>
  </si>
  <si>
    <t>0,8</t>
  </si>
  <si>
    <t>8,25</t>
  </si>
  <si>
    <t>0,83</t>
  </si>
  <si>
    <t>0,012</t>
  </si>
  <si>
    <t>0,027</t>
  </si>
  <si>
    <t>1,29</t>
  </si>
  <si>
    <t>0,01</t>
  </si>
  <si>
    <t>0,05</t>
  </si>
  <si>
    <t>0,019</t>
  </si>
  <si>
    <t>1,12</t>
  </si>
  <si>
    <t>0,22</t>
  </si>
  <si>
    <t>0,009</t>
  </si>
  <si>
    <t>0,014</t>
  </si>
  <si>
    <t>0,011</t>
  </si>
  <si>
    <t>2,52</t>
  </si>
  <si>
    <t>4,9</t>
  </si>
  <si>
    <t>773,5</t>
  </si>
  <si>
    <t>0,015</t>
  </si>
  <si>
    <t>27,5</t>
  </si>
  <si>
    <t>11,2</t>
  </si>
  <si>
    <t>0,017</t>
  </si>
  <si>
    <t>4,8</t>
  </si>
  <si>
    <t>27,6</t>
  </si>
  <si>
    <t>3,73</t>
  </si>
  <si>
    <t>3,56</t>
  </si>
  <si>
    <t>3,18</t>
  </si>
  <si>
    <t>1,75</t>
  </si>
  <si>
    <t>7,75</t>
  </si>
  <si>
    <t>11,3</t>
  </si>
  <si>
    <t>3,15</t>
  </si>
  <si>
    <t>19,75</t>
  </si>
  <si>
    <t>6,4</t>
  </si>
  <si>
    <t>10,1</t>
  </si>
  <si>
    <t>747,28</t>
  </si>
  <si>
    <t>9,1</t>
  </si>
  <si>
    <t>746,54</t>
  </si>
  <si>
    <t>0,16</t>
  </si>
  <si>
    <t>0,007</t>
  </si>
  <si>
    <t>1,48</t>
  </si>
  <si>
    <t>2,36</t>
  </si>
  <si>
    <t>17,14</t>
  </si>
  <si>
    <t>11,21</t>
  </si>
  <si>
    <r>
      <t>NH</t>
    </r>
    <r>
      <rPr>
        <b/>
        <vertAlign val="subscript"/>
        <sz val="11"/>
        <rFont val="Calibri"/>
        <family val="2"/>
        <scheme val="minor"/>
      </rPr>
      <t>4</t>
    </r>
  </si>
  <si>
    <r>
      <t>N</t>
    </r>
    <r>
      <rPr>
        <b/>
        <vertAlign val="subscript"/>
        <sz val="11"/>
        <color theme="1"/>
        <rFont val="Calibri"/>
        <family val="2"/>
        <scheme val="minor"/>
      </rPr>
      <t xml:space="preserve">üld </t>
    </r>
  </si>
  <si>
    <r>
      <t>Fe</t>
    </r>
    <r>
      <rPr>
        <b/>
        <vertAlign val="subscript"/>
        <sz val="11"/>
        <rFont val="Calibri"/>
        <family val="2"/>
        <scheme val="minor"/>
      </rPr>
      <t>üld</t>
    </r>
  </si>
  <si>
    <r>
      <t>SO</t>
    </r>
    <r>
      <rPr>
        <b/>
        <vertAlign val="subscript"/>
        <sz val="11"/>
        <rFont val="Calibri"/>
        <family val="2"/>
        <scheme val="minor"/>
      </rPr>
      <t>4</t>
    </r>
  </si>
  <si>
    <r>
      <t>H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S</t>
    </r>
  </si>
  <si>
    <r>
      <t>S</t>
    </r>
    <r>
      <rPr>
        <b/>
        <vertAlign val="subscript"/>
        <sz val="11"/>
        <rFont val="Calibri"/>
        <family val="2"/>
        <scheme val="minor"/>
      </rPr>
      <t>2</t>
    </r>
    <r>
      <rPr>
        <b/>
        <vertAlign val="superscript"/>
        <sz val="11"/>
        <rFont val="Calibri"/>
        <family val="2"/>
        <scheme val="minor"/>
      </rPr>
      <t>+</t>
    </r>
  </si>
  <si>
    <r>
      <t>Fe</t>
    </r>
    <r>
      <rPr>
        <b/>
        <vertAlign val="subscript"/>
        <sz val="11"/>
        <rFont val="Calibri"/>
        <family val="2"/>
        <scheme val="minor"/>
      </rPr>
      <t>2</t>
    </r>
    <r>
      <rPr>
        <b/>
        <vertAlign val="superscript"/>
        <sz val="11"/>
        <rFont val="Calibri"/>
        <family val="2"/>
        <scheme val="minor"/>
      </rPr>
      <t>+</t>
    </r>
  </si>
  <si>
    <r>
      <t>NO</t>
    </r>
    <r>
      <rPr>
        <b/>
        <vertAlign val="subscript"/>
        <sz val="11"/>
        <rFont val="Calibri"/>
        <family val="2"/>
        <scheme val="minor"/>
      </rPr>
      <t>3</t>
    </r>
  </si>
  <si>
    <r>
      <t>NO</t>
    </r>
    <r>
      <rPr>
        <b/>
        <vertAlign val="subscript"/>
        <sz val="11"/>
        <rFont val="Calibri"/>
        <family val="2"/>
        <scheme val="minor"/>
      </rPr>
      <t>2</t>
    </r>
  </si>
  <si>
    <r>
      <t>CO</t>
    </r>
    <r>
      <rPr>
        <b/>
        <vertAlign val="subscript"/>
        <sz val="11"/>
        <rFont val="Calibri"/>
        <family val="2"/>
        <scheme val="minor"/>
      </rPr>
      <t>3</t>
    </r>
  </si>
  <si>
    <r>
      <t>HCO</t>
    </r>
    <r>
      <rPr>
        <b/>
        <vertAlign val="subscript"/>
        <sz val="11"/>
        <rFont val="Calibri"/>
        <family val="2"/>
        <scheme val="minor"/>
      </rPr>
      <t>3</t>
    </r>
  </si>
  <si>
    <r>
      <t>SiO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</si>
  <si>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*CO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vaba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</si>
  <si>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>üld</t>
    </r>
  </si>
  <si>
    <r>
      <t>Lahus-tunud O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</si>
  <si>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</si>
  <si>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t>1. MIKRORAJOONI VEEANALÜÜSIDE TULEMUSED</t>
  </si>
  <si>
    <r>
      <t>NH</t>
    </r>
    <r>
      <rPr>
        <sz val="8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, Fe, SiO</t>
    </r>
    <r>
      <rPr>
        <sz val="8"/>
        <rFont val="Calibri"/>
        <family val="2"/>
        <scheme val="minor"/>
      </rPr>
      <t>2</t>
    </r>
  </si>
  <si>
    <r>
      <t>NO</t>
    </r>
    <r>
      <rPr>
        <sz val="8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, NO</t>
    </r>
    <r>
      <rPr>
        <sz val="8"/>
        <rFont val="Calibri"/>
        <family val="2"/>
        <scheme val="minor"/>
      </rPr>
      <t>3</t>
    </r>
  </si>
  <si>
    <r>
      <t>SO</t>
    </r>
    <r>
      <rPr>
        <sz val="8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,Kuivjääk</t>
    </r>
  </si>
  <si>
    <r>
      <t>Ca, Mg, CO</t>
    </r>
    <r>
      <rPr>
        <sz val="8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, HCO</t>
    </r>
    <r>
      <rPr>
        <sz val="8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, CO</t>
    </r>
    <r>
      <rPr>
        <sz val="8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, karedus</t>
    </r>
  </si>
  <si>
    <r>
      <t>NH</t>
    </r>
    <r>
      <rPr>
        <sz val="8"/>
        <rFont val="Calibri"/>
        <family val="2"/>
        <scheme val="minor"/>
      </rPr>
      <t>4</t>
    </r>
  </si>
  <si>
    <r>
      <t>SO</t>
    </r>
    <r>
      <rPr>
        <sz val="8"/>
        <rFont val="Calibri"/>
        <family val="2"/>
        <scheme val="minor"/>
      </rPr>
      <t>4</t>
    </r>
  </si>
  <si>
    <r>
      <t>NO</t>
    </r>
    <r>
      <rPr>
        <sz val="8"/>
        <rFont val="Calibri"/>
        <family val="2"/>
        <scheme val="minor"/>
      </rPr>
      <t>3</t>
    </r>
  </si>
  <si>
    <r>
      <t>NO</t>
    </r>
    <r>
      <rPr>
        <sz val="8"/>
        <rFont val="Calibri"/>
        <family val="2"/>
        <scheme val="minor"/>
      </rPr>
      <t>2</t>
    </r>
  </si>
  <si>
    <r>
      <t>CO</t>
    </r>
    <r>
      <rPr>
        <sz val="8"/>
        <rFont val="Calibri"/>
        <family val="2"/>
        <scheme val="minor"/>
      </rPr>
      <t>3</t>
    </r>
  </si>
  <si>
    <r>
      <t>HCO</t>
    </r>
    <r>
      <rPr>
        <sz val="8"/>
        <rFont val="Calibri"/>
        <family val="2"/>
        <scheme val="minor"/>
      </rPr>
      <t>3</t>
    </r>
  </si>
  <si>
    <r>
      <t>SiO</t>
    </r>
    <r>
      <rPr>
        <sz val="8"/>
        <color theme="1"/>
        <rFont val="Calibri"/>
        <family val="2"/>
        <scheme val="minor"/>
      </rPr>
      <t>2</t>
    </r>
  </si>
  <si>
    <r>
      <t>*CO</t>
    </r>
    <r>
      <rPr>
        <sz val="8"/>
        <color theme="1"/>
        <rFont val="Calibri"/>
        <family val="2"/>
        <scheme val="minor"/>
      </rPr>
      <t>2</t>
    </r>
  </si>
  <si>
    <t>koli-laadsed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</si>
</sst>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[$-F400]h:mm:ss\ AM/PM"/>
  </numFmts>
  <fonts count="31" x14ac:knownFonts="1">
    <font>
      <sz val="11"/>
      <color theme="1"/>
      <name val="Calibri"/>
      <family val="2"/>
      <charset val="186"/>
      <scheme val="minor"/>
    </font>
    <font>
      <sz val="9"/>
      <color indexed="81"/>
      <name val="Segoe UI"/>
      <family val="2"/>
      <charset val="186"/>
    </font>
    <font>
      <b/>
      <sz val="9"/>
      <color indexed="81"/>
      <name val="Segoe UI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vertAlign val="subscript"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6">
    <xf numFmtId="0" fontId="0" fillId="0" borderId="0" xfId="0"/>
    <xf numFmtId="0" fontId="0" fillId="0" borderId="0" xfId="0" applyFill="1"/>
    <xf numFmtId="0" fontId="0" fillId="0" borderId="12" xfId="0" applyBorder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0" fontId="10" fillId="4" borderId="0" xfId="0" applyFont="1" applyFill="1"/>
    <xf numFmtId="0" fontId="10" fillId="10" borderId="0" xfId="0" applyFont="1" applyFill="1"/>
    <xf numFmtId="0" fontId="14" fillId="2" borderId="12" xfId="0" applyFont="1" applyFill="1" applyBorder="1" applyAlignment="1" applyProtection="1">
      <alignment horizontal="left"/>
    </xf>
    <xf numFmtId="0" fontId="10" fillId="0" borderId="0" xfId="0" applyFont="1" applyFill="1"/>
    <xf numFmtId="0" fontId="10" fillId="0" borderId="12" xfId="0" applyFont="1" applyBorder="1"/>
    <xf numFmtId="0" fontId="10" fillId="10" borderId="12" xfId="0" applyFont="1" applyFill="1" applyBorder="1" applyAlignment="1">
      <alignment horizontal="center"/>
    </xf>
    <xf numFmtId="0" fontId="10" fillId="13" borderId="0" xfId="0" applyFont="1" applyFill="1"/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wrapText="1"/>
    </xf>
    <xf numFmtId="0" fontId="10" fillId="10" borderId="12" xfId="0" applyFont="1" applyFill="1" applyBorder="1" applyAlignment="1">
      <alignment wrapText="1"/>
    </xf>
    <xf numFmtId="0" fontId="10" fillId="0" borderId="12" xfId="0" applyFont="1" applyBorder="1" applyAlignment="1">
      <alignment vertical="center"/>
    </xf>
    <xf numFmtId="14" fontId="11" fillId="11" borderId="12" xfId="0" applyNumberFormat="1" applyFont="1" applyFill="1" applyBorder="1"/>
    <xf numFmtId="14" fontId="10" fillId="11" borderId="12" xfId="0" applyNumberFormat="1" applyFont="1" applyFill="1" applyBorder="1"/>
    <xf numFmtId="0" fontId="10" fillId="8" borderId="12" xfId="0" applyFont="1" applyFill="1" applyBorder="1"/>
    <xf numFmtId="14" fontId="11" fillId="8" borderId="12" xfId="0" applyNumberFormat="1" applyFont="1" applyFill="1" applyBorder="1"/>
    <xf numFmtId="0" fontId="10" fillId="0" borderId="12" xfId="0" applyFont="1" applyBorder="1" applyAlignment="1">
      <alignment horizontal="right"/>
    </xf>
    <xf numFmtId="0" fontId="10" fillId="4" borderId="12" xfId="0" applyFont="1" applyFill="1" applyBorder="1"/>
    <xf numFmtId="14" fontId="10" fillId="8" borderId="12" xfId="0" applyNumberFormat="1" applyFont="1" applyFill="1" applyBorder="1"/>
    <xf numFmtId="0" fontId="10" fillId="10" borderId="12" xfId="0" applyFont="1" applyFill="1" applyBorder="1"/>
    <xf numFmtId="0" fontId="10" fillId="10" borderId="12" xfId="0" applyFont="1" applyFill="1" applyBorder="1" applyAlignment="1">
      <alignment horizontal="right"/>
    </xf>
    <xf numFmtId="0" fontId="10" fillId="12" borderId="12" xfId="0" applyFont="1" applyFill="1" applyBorder="1" applyAlignment="1">
      <alignment horizontal="right"/>
    </xf>
    <xf numFmtId="0" fontId="10" fillId="11" borderId="12" xfId="0" applyFont="1" applyFill="1" applyBorder="1"/>
    <xf numFmtId="14" fontId="10" fillId="0" borderId="12" xfId="0" applyNumberFormat="1" applyFont="1" applyBorder="1"/>
    <xf numFmtId="0" fontId="11" fillId="0" borderId="12" xfId="0" applyFont="1" applyBorder="1"/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5" fillId="6" borderId="12" xfId="0" applyFont="1" applyFill="1" applyBorder="1" applyAlignment="1" applyProtection="1">
      <alignment horizontal="center"/>
      <protection locked="0"/>
    </xf>
    <xf numFmtId="0" fontId="10" fillId="6" borderId="12" xfId="0" applyFont="1" applyFill="1" applyBorder="1"/>
    <xf numFmtId="14" fontId="11" fillId="9" borderId="12" xfId="0" applyNumberFormat="1" applyFont="1" applyFill="1" applyBorder="1"/>
    <xf numFmtId="0" fontId="10" fillId="0" borderId="12" xfId="0" applyFont="1" applyBorder="1" applyAlignment="1">
      <alignment horizontal="center"/>
    </xf>
    <xf numFmtId="14" fontId="10" fillId="9" borderId="12" xfId="0" applyNumberFormat="1" applyFont="1" applyFill="1" applyBorder="1"/>
    <xf numFmtId="0" fontId="10" fillId="4" borderId="12" xfId="0" applyFont="1" applyFill="1" applyBorder="1" applyAlignment="1">
      <alignment horizontal="center"/>
    </xf>
    <xf numFmtId="0" fontId="11" fillId="14" borderId="12" xfId="0" applyFont="1" applyFill="1" applyBorder="1"/>
    <xf numFmtId="14" fontId="10" fillId="14" borderId="12" xfId="0" applyNumberFormat="1" applyFont="1" applyFill="1" applyBorder="1"/>
    <xf numFmtId="0" fontId="10" fillId="14" borderId="12" xfId="0" applyFont="1" applyFill="1" applyBorder="1"/>
    <xf numFmtId="14" fontId="11" fillId="10" borderId="12" xfId="0" applyNumberFormat="1" applyFont="1" applyFill="1" applyBorder="1"/>
    <xf numFmtId="14" fontId="10" fillId="10" borderId="12" xfId="0" applyNumberFormat="1" applyFont="1" applyFill="1" applyBorder="1"/>
    <xf numFmtId="0" fontId="10" fillId="9" borderId="12" xfId="0" applyFont="1" applyFill="1" applyBorder="1"/>
    <xf numFmtId="0" fontId="10" fillId="8" borderId="12" xfId="0" applyFont="1" applyFill="1" applyBorder="1" applyAlignment="1">
      <alignment horizontal="center"/>
    </xf>
    <xf numFmtId="0" fontId="3" fillId="0" borderId="12" xfId="0" applyFont="1" applyBorder="1"/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8" borderId="12" xfId="0" applyFill="1" applyBorder="1"/>
    <xf numFmtId="14" fontId="3" fillId="8" borderId="12" xfId="0" applyNumberFormat="1" applyFont="1" applyFill="1" applyBorder="1"/>
    <xf numFmtId="0" fontId="6" fillId="8" borderId="12" xfId="0" applyFont="1" applyFill="1" applyBorder="1"/>
    <xf numFmtId="14" fontId="0" fillId="8" borderId="12" xfId="0" applyNumberFormat="1" applyFont="1" applyFill="1" applyBorder="1"/>
    <xf numFmtId="0" fontId="6" fillId="0" borderId="12" xfId="0" applyFont="1" applyBorder="1"/>
    <xf numFmtId="0" fontId="0" fillId="11" borderId="12" xfId="0" applyFill="1" applyBorder="1"/>
    <xf numFmtId="14" fontId="3" fillId="11" borderId="12" xfId="0" applyNumberFormat="1" applyFont="1" applyFill="1" applyBorder="1"/>
    <xf numFmtId="0" fontId="6" fillId="11" borderId="12" xfId="0" applyFont="1" applyFill="1" applyBorder="1"/>
    <xf numFmtId="14" fontId="0" fillId="0" borderId="12" xfId="0" applyNumberFormat="1" applyBorder="1"/>
    <xf numFmtId="2" fontId="10" fillId="0" borderId="12" xfId="0" applyNumberFormat="1" applyFont="1" applyBorder="1"/>
    <xf numFmtId="0" fontId="10" fillId="7" borderId="12" xfId="0" applyFont="1" applyFill="1" applyBorder="1"/>
    <xf numFmtId="2" fontId="10" fillId="4" borderId="12" xfId="0" applyNumberFormat="1" applyFont="1" applyFill="1" applyBorder="1"/>
    <xf numFmtId="165" fontId="14" fillId="7" borderId="12" xfId="0" applyNumberFormat="1" applyFont="1" applyFill="1" applyBorder="1" applyAlignment="1" applyProtection="1">
      <alignment horizontal="center"/>
      <protection locked="0"/>
    </xf>
    <xf numFmtId="164" fontId="14" fillId="9" borderId="12" xfId="0" applyNumberFormat="1" applyFont="1" applyFill="1" applyBorder="1" applyAlignment="1" applyProtection="1">
      <alignment horizontal="right"/>
      <protection locked="0"/>
    </xf>
    <xf numFmtId="164" fontId="14" fillId="9" borderId="12" xfId="0" applyNumberFormat="1" applyFont="1" applyFill="1" applyBorder="1" applyAlignment="1" applyProtection="1">
      <alignment horizontal="center"/>
      <protection locked="0"/>
    </xf>
    <xf numFmtId="0" fontId="11" fillId="11" borderId="12" xfId="0" applyFont="1" applyFill="1" applyBorder="1" applyAlignment="1">
      <alignment horizontal="center"/>
    </xf>
    <xf numFmtId="0" fontId="11" fillId="0" borderId="12" xfId="0" applyFont="1" applyBorder="1" applyAlignment="1">
      <alignment wrapText="1"/>
    </xf>
    <xf numFmtId="0" fontId="15" fillId="10" borderId="12" xfId="0" applyFont="1" applyFill="1" applyBorder="1" applyAlignment="1" applyProtection="1">
      <alignment vertical="center" wrapText="1"/>
    </xf>
    <xf numFmtId="0" fontId="11" fillId="0" borderId="12" xfId="0" applyFont="1" applyBorder="1" applyAlignment="1">
      <alignment vertical="center" wrapText="1"/>
    </xf>
    <xf numFmtId="1" fontId="15" fillId="10" borderId="12" xfId="0" applyNumberFormat="1" applyFont="1" applyFill="1" applyBorder="1" applyAlignment="1" applyProtection="1">
      <alignment vertical="center" wrapText="1"/>
    </xf>
    <xf numFmtId="0" fontId="11" fillId="10" borderId="12" xfId="0" applyFont="1" applyFill="1" applyBorder="1" applyAlignment="1" applyProtection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12" borderId="12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 vertical="top"/>
    </xf>
    <xf numFmtId="14" fontId="26" fillId="0" borderId="0" xfId="0" applyNumberFormat="1" applyFont="1" applyFill="1" applyBorder="1" applyAlignment="1" applyProtection="1">
      <alignment vertical="center"/>
      <protection locked="0"/>
    </xf>
    <xf numFmtId="14" fontId="15" fillId="0" borderId="0" xfId="0" applyNumberFormat="1" applyFont="1" applyFill="1" applyBorder="1" applyAlignment="1" applyProtection="1">
      <alignment vertical="center"/>
      <protection locked="0"/>
    </xf>
    <xf numFmtId="14" fontId="14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2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16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12" borderId="12" xfId="0" applyFont="1" applyFill="1" applyBorder="1" applyAlignment="1">
      <alignment vertical="center"/>
    </xf>
    <xf numFmtId="164" fontId="15" fillId="10" borderId="12" xfId="0" applyNumberFormat="1" applyFont="1" applyFill="1" applyBorder="1" applyAlignment="1" applyProtection="1">
      <alignment vertical="center" wrapText="1"/>
    </xf>
    <xf numFmtId="0" fontId="11" fillId="10" borderId="12" xfId="0" applyFont="1" applyFill="1" applyBorder="1" applyAlignment="1" applyProtection="1">
      <alignment vertical="center" wrapText="1"/>
      <protection locked="0"/>
    </xf>
    <xf numFmtId="0" fontId="11" fillId="10" borderId="12" xfId="0" applyFont="1" applyFill="1" applyBorder="1" applyAlignment="1">
      <alignment vertical="center" wrapText="1"/>
    </xf>
    <xf numFmtId="0" fontId="14" fillId="5" borderId="12" xfId="0" applyFont="1" applyFill="1" applyBorder="1" applyAlignment="1" applyProtection="1">
      <alignment vertical="center"/>
    </xf>
    <xf numFmtId="0" fontId="14" fillId="0" borderId="12" xfId="0" applyFont="1" applyFill="1" applyBorder="1" applyAlignment="1" applyProtection="1">
      <alignment vertical="center"/>
    </xf>
    <xf numFmtId="1" fontId="14" fillId="10" borderId="12" xfId="0" applyNumberFormat="1" applyFont="1" applyFill="1" applyBorder="1" applyAlignment="1" applyProtection="1">
      <alignment vertical="center"/>
    </xf>
    <xf numFmtId="0" fontId="14" fillId="10" borderId="12" xfId="0" applyFont="1" applyFill="1" applyBorder="1" applyAlignment="1" applyProtection="1">
      <alignment vertical="center"/>
    </xf>
    <xf numFmtId="0" fontId="10" fillId="10" borderId="12" xfId="0" applyFont="1" applyFill="1" applyBorder="1" applyAlignment="1" applyProtection="1">
      <alignment vertical="center"/>
    </xf>
    <xf numFmtId="0" fontId="10" fillId="10" borderId="12" xfId="0" applyFont="1" applyFill="1" applyBorder="1" applyAlignment="1" applyProtection="1">
      <alignment vertical="center"/>
      <protection locked="0"/>
    </xf>
    <xf numFmtId="0" fontId="10" fillId="1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1" fontId="14" fillId="0" borderId="12" xfId="0" applyNumberFormat="1" applyFont="1" applyFill="1" applyBorder="1" applyAlignment="1" applyProtection="1">
      <alignment vertical="center"/>
    </xf>
    <xf numFmtId="0" fontId="16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 wrapText="1"/>
    </xf>
    <xf numFmtId="0" fontId="14" fillId="5" borderId="12" xfId="0" applyFont="1" applyFill="1" applyBorder="1" applyAlignment="1" applyProtection="1">
      <alignment vertical="center"/>
      <protection locked="0"/>
    </xf>
    <xf numFmtId="14" fontId="15" fillId="5" borderId="12" xfId="0" applyNumberFormat="1" applyFont="1" applyFill="1" applyBorder="1" applyAlignment="1" applyProtection="1">
      <alignment vertical="center"/>
      <protection locked="0"/>
    </xf>
    <xf numFmtId="1" fontId="14" fillId="0" borderId="12" xfId="0" applyNumberFormat="1" applyFont="1" applyBorder="1" applyAlignment="1" applyProtection="1">
      <alignment vertical="center"/>
      <protection locked="0"/>
    </xf>
    <xf numFmtId="164" fontId="14" fillId="0" borderId="12" xfId="0" applyNumberFormat="1" applyFont="1" applyBorder="1" applyAlignment="1" applyProtection="1">
      <alignment vertical="center"/>
      <protection locked="0"/>
    </xf>
    <xf numFmtId="2" fontId="14" fillId="0" borderId="12" xfId="0" applyNumberFormat="1" applyFont="1" applyBorder="1" applyAlignment="1" applyProtection="1">
      <alignment vertical="center"/>
      <protection locked="0"/>
    </xf>
    <xf numFmtId="2" fontId="14" fillId="10" borderId="12" xfId="0" applyNumberFormat="1" applyFont="1" applyFill="1" applyBorder="1" applyAlignment="1" applyProtection="1">
      <alignment vertical="center"/>
      <protection locked="0"/>
    </xf>
    <xf numFmtId="165" fontId="14" fillId="0" borderId="12" xfId="0" applyNumberFormat="1" applyFont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164" fontId="10" fillId="0" borderId="12" xfId="0" applyNumberFormat="1" applyFont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vertical="center"/>
      <protection locked="0"/>
    </xf>
    <xf numFmtId="2" fontId="10" fillId="0" borderId="12" xfId="0" applyNumberFormat="1" applyFont="1" applyBorder="1" applyAlignment="1" applyProtection="1">
      <alignment vertical="center"/>
      <protection locked="0"/>
    </xf>
    <xf numFmtId="0" fontId="10" fillId="0" borderId="12" xfId="0" applyNumberFormat="1" applyFont="1" applyBorder="1" applyAlignment="1" applyProtection="1">
      <alignment vertical="center"/>
      <protection locked="0"/>
    </xf>
    <xf numFmtId="2" fontId="10" fillId="10" borderId="12" xfId="0" applyNumberFormat="1" applyFont="1" applyFill="1" applyBorder="1" applyAlignment="1" applyProtection="1">
      <alignment vertical="center"/>
      <protection locked="0"/>
    </xf>
    <xf numFmtId="14" fontId="15" fillId="0" borderId="12" xfId="0" applyNumberFormat="1" applyFont="1" applyFill="1" applyBorder="1" applyAlignment="1" applyProtection="1">
      <alignment vertical="center"/>
      <protection locked="0"/>
    </xf>
    <xf numFmtId="14" fontId="14" fillId="0" borderId="12" xfId="0" applyNumberFormat="1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2" fontId="10" fillId="0" borderId="12" xfId="0" applyNumberFormat="1" applyFont="1" applyFill="1" applyBorder="1" applyAlignment="1" applyProtection="1">
      <alignment vertical="center"/>
      <protection locked="0"/>
    </xf>
    <xf numFmtId="164" fontId="10" fillId="0" borderId="12" xfId="0" applyNumberFormat="1" applyFont="1" applyFill="1" applyBorder="1" applyAlignment="1" applyProtection="1">
      <alignment vertical="center"/>
      <protection locked="0"/>
    </xf>
    <xf numFmtId="0" fontId="10" fillId="0" borderId="12" xfId="0" applyNumberFormat="1" applyFont="1" applyFill="1" applyBorder="1" applyAlignment="1" applyProtection="1">
      <alignment vertical="center"/>
      <protection locked="0"/>
    </xf>
    <xf numFmtId="0" fontId="15" fillId="6" borderId="12" xfId="0" applyFont="1" applyFill="1" applyBorder="1" applyAlignment="1" applyProtection="1">
      <alignment vertical="center"/>
      <protection locked="0"/>
    </xf>
    <xf numFmtId="0" fontId="10" fillId="6" borderId="12" xfId="0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0" fontId="10" fillId="9" borderId="12" xfId="0" applyFont="1" applyFill="1" applyBorder="1" applyAlignment="1">
      <alignment vertical="center"/>
    </xf>
    <xf numFmtId="14" fontId="11" fillId="9" borderId="12" xfId="0" applyNumberFormat="1" applyFont="1" applyFill="1" applyBorder="1" applyAlignment="1">
      <alignment vertical="center"/>
    </xf>
    <xf numFmtId="2" fontId="14" fillId="13" borderId="12" xfId="0" applyNumberFormat="1" applyFont="1" applyFill="1" applyBorder="1" applyAlignment="1" applyProtection="1">
      <alignment vertical="center"/>
      <protection locked="0"/>
    </xf>
    <xf numFmtId="165" fontId="14" fillId="0" borderId="12" xfId="0" applyNumberFormat="1" applyFont="1" applyFill="1" applyBorder="1" applyAlignment="1" applyProtection="1">
      <alignment vertical="center"/>
      <protection locked="0"/>
    </xf>
    <xf numFmtId="2" fontId="10" fillId="0" borderId="12" xfId="0" applyNumberFormat="1" applyFont="1" applyBorder="1" applyAlignment="1">
      <alignment vertical="center"/>
    </xf>
    <xf numFmtId="14" fontId="10" fillId="9" borderId="12" xfId="0" applyNumberFormat="1" applyFont="1" applyFill="1" applyBorder="1" applyAlignment="1">
      <alignment vertical="center"/>
    </xf>
    <xf numFmtId="0" fontId="10" fillId="13" borderId="12" xfId="0" applyFont="1" applyFill="1" applyBorder="1" applyAlignment="1">
      <alignment vertical="center"/>
    </xf>
    <xf numFmtId="0" fontId="10" fillId="7" borderId="12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2" fontId="10" fillId="4" borderId="12" xfId="0" applyNumberFormat="1" applyFont="1" applyFill="1" applyBorder="1" applyAlignment="1">
      <alignment vertical="center"/>
    </xf>
    <xf numFmtId="2" fontId="10" fillId="10" borderId="12" xfId="0" applyNumberFormat="1" applyFont="1" applyFill="1" applyBorder="1" applyAlignment="1">
      <alignment vertical="center"/>
    </xf>
    <xf numFmtId="165" fontId="14" fillId="7" borderId="12" xfId="0" applyNumberFormat="1" applyFont="1" applyFill="1" applyBorder="1" applyAlignment="1" applyProtection="1">
      <alignment vertical="center"/>
      <protection locked="0"/>
    </xf>
    <xf numFmtId="164" fontId="10" fillId="9" borderId="12" xfId="0" applyNumberFormat="1" applyFont="1" applyFill="1" applyBorder="1" applyAlignment="1">
      <alignment vertical="center"/>
    </xf>
    <xf numFmtId="2" fontId="14" fillId="9" borderId="12" xfId="0" applyNumberFormat="1" applyFont="1" applyFill="1" applyBorder="1" applyAlignment="1" applyProtection="1">
      <alignment vertical="center"/>
      <protection locked="0"/>
    </xf>
    <xf numFmtId="165" fontId="14" fillId="9" borderId="12" xfId="0" applyNumberFormat="1" applyFont="1" applyFill="1" applyBorder="1" applyAlignment="1" applyProtection="1">
      <alignment vertical="center"/>
      <protection locked="0"/>
    </xf>
    <xf numFmtId="164" fontId="14" fillId="9" borderId="12" xfId="0" applyNumberFormat="1" applyFont="1" applyFill="1" applyBorder="1" applyAlignment="1" applyProtection="1">
      <alignment vertical="center"/>
      <protection locked="0"/>
    </xf>
    <xf numFmtId="164" fontId="10" fillId="0" borderId="12" xfId="0" applyNumberFormat="1" applyFont="1" applyBorder="1" applyAlignment="1">
      <alignment vertical="center"/>
    </xf>
    <xf numFmtId="0" fontId="11" fillId="13" borderId="12" xfId="0" applyFont="1" applyFill="1" applyBorder="1" applyAlignment="1">
      <alignment vertical="center"/>
    </xf>
    <xf numFmtId="0" fontId="10" fillId="4" borderId="12" xfId="0" applyFont="1" applyFill="1" applyBorder="1" applyAlignment="1">
      <alignment vertical="center"/>
    </xf>
    <xf numFmtId="0" fontId="11" fillId="3" borderId="12" xfId="0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14" fontId="11" fillId="3" borderId="12" xfId="0" applyNumberFormat="1" applyFont="1" applyFill="1" applyBorder="1" applyAlignment="1">
      <alignment vertical="center"/>
    </xf>
    <xf numFmtId="0" fontId="17" fillId="3" borderId="12" xfId="0" applyFont="1" applyFill="1" applyBorder="1" applyAlignment="1">
      <alignment vertical="center"/>
    </xf>
    <xf numFmtId="14" fontId="10" fillId="11" borderId="12" xfId="0" applyNumberFormat="1" applyFont="1" applyFill="1" applyBorder="1" applyAlignment="1">
      <alignment vertical="center"/>
    </xf>
    <xf numFmtId="0" fontId="10" fillId="8" borderId="12" xfId="0" applyFont="1" applyFill="1" applyBorder="1" applyAlignment="1">
      <alignment vertical="center"/>
    </xf>
    <xf numFmtId="14" fontId="11" fillId="8" borderId="12" xfId="0" applyNumberFormat="1" applyFont="1" applyFill="1" applyBorder="1" applyAlignment="1">
      <alignment vertical="center"/>
    </xf>
    <xf numFmtId="14" fontId="10" fillId="8" borderId="12" xfId="0" applyNumberFormat="1" applyFont="1" applyFill="1" applyBorder="1" applyAlignment="1">
      <alignment vertical="center"/>
    </xf>
    <xf numFmtId="0" fontId="17" fillId="8" borderId="12" xfId="0" applyFont="1" applyFill="1" applyBorder="1" applyAlignment="1">
      <alignment vertical="center"/>
    </xf>
    <xf numFmtId="0" fontId="18" fillId="8" borderId="12" xfId="0" applyFont="1" applyFill="1" applyBorder="1" applyAlignment="1">
      <alignment vertical="center"/>
    </xf>
    <xf numFmtId="0" fontId="19" fillId="8" borderId="12" xfId="0" applyFont="1" applyFill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0" fillId="11" borderId="12" xfId="0" applyFont="1" applyFill="1" applyBorder="1" applyAlignment="1">
      <alignment vertical="center"/>
    </xf>
    <xf numFmtId="14" fontId="11" fillId="11" borderId="12" xfId="0" applyNumberFormat="1" applyFont="1" applyFill="1" applyBorder="1" applyAlignment="1">
      <alignment vertical="center"/>
    </xf>
    <xf numFmtId="0" fontId="17" fillId="11" borderId="12" xfId="0" applyFont="1" applyFill="1" applyBorder="1" applyAlignment="1">
      <alignment vertical="center"/>
    </xf>
    <xf numFmtId="14" fontId="10" fillId="0" borderId="12" xfId="0" applyNumberFormat="1" applyFont="1" applyBorder="1" applyAlignment="1">
      <alignment vertical="center"/>
    </xf>
    <xf numFmtId="14" fontId="11" fillId="0" borderId="12" xfId="0" applyNumberFormat="1" applyFont="1" applyBorder="1" applyAlignment="1">
      <alignment wrapText="1"/>
    </xf>
    <xf numFmtId="14" fontId="11" fillId="0" borderId="12" xfId="0" applyNumberFormat="1" applyFont="1" applyBorder="1"/>
    <xf numFmtId="14" fontId="12" fillId="0" borderId="12" xfId="0" applyNumberFormat="1" applyFont="1" applyBorder="1"/>
    <xf numFmtId="9" fontId="10" fillId="0" borderId="12" xfId="0" applyNumberFormat="1" applyFont="1" applyBorder="1" applyAlignment="1">
      <alignment wrapText="1"/>
    </xf>
    <xf numFmtId="9" fontId="10" fillId="4" borderId="12" xfId="0" applyNumberFormat="1" applyFont="1" applyFill="1" applyBorder="1" applyAlignment="1">
      <alignment wrapText="1"/>
    </xf>
    <xf numFmtId="0" fontId="10" fillId="4" borderId="12" xfId="0" applyFont="1" applyFill="1" applyBorder="1" applyAlignment="1">
      <alignment wrapText="1"/>
    </xf>
    <xf numFmtId="167" fontId="10" fillId="0" borderId="12" xfId="0" applyNumberFormat="1" applyFont="1" applyBorder="1"/>
    <xf numFmtId="9" fontId="10" fillId="4" borderId="12" xfId="0" applyNumberFormat="1" applyFont="1" applyFill="1" applyBorder="1"/>
    <xf numFmtId="16" fontId="10" fillId="0" borderId="12" xfId="0" applyNumberFormat="1" applyFont="1" applyBorder="1"/>
    <xf numFmtId="0" fontId="26" fillId="0" borderId="0" xfId="0" applyFont="1" applyProtection="1"/>
    <xf numFmtId="0" fontId="20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7" fillId="0" borderId="0" xfId="0" applyFont="1"/>
    <xf numFmtId="0" fontId="13" fillId="0" borderId="0" xfId="0" applyFont="1" applyProtection="1"/>
    <xf numFmtId="0" fontId="13" fillId="0" borderId="0" xfId="0" applyFont="1" applyProtection="1">
      <protection locked="0"/>
    </xf>
    <xf numFmtId="0" fontId="28" fillId="0" borderId="0" xfId="0" applyFont="1" applyProtection="1">
      <protection locked="0"/>
    </xf>
    <xf numFmtId="14" fontId="13" fillId="0" borderId="0" xfId="0" applyNumberFormat="1" applyFont="1" applyProtection="1">
      <protection locked="0"/>
    </xf>
    <xf numFmtId="0" fontId="26" fillId="0" borderId="0" xfId="0" applyFont="1" applyProtection="1">
      <protection locked="0"/>
    </xf>
    <xf numFmtId="0" fontId="27" fillId="0" borderId="0" xfId="0" applyFont="1" applyAlignment="1" applyProtection="1">
      <protection locked="0"/>
    </xf>
    <xf numFmtId="0" fontId="27" fillId="0" borderId="0" xfId="0" applyFont="1" applyProtection="1">
      <protection locked="0"/>
    </xf>
    <xf numFmtId="0" fontId="13" fillId="0" borderId="0" xfId="0" applyFont="1" applyBorder="1" applyProtection="1"/>
    <xf numFmtId="1" fontId="13" fillId="0" borderId="0" xfId="0" applyNumberFormat="1" applyFont="1" applyBorder="1" applyProtection="1">
      <protection locked="0"/>
    </xf>
    <xf numFmtId="164" fontId="13" fillId="0" borderId="0" xfId="0" applyNumberFormat="1" applyFont="1" applyBorder="1" applyProtection="1">
      <protection locked="0"/>
    </xf>
    <xf numFmtId="164" fontId="13" fillId="0" borderId="0" xfId="0" applyNumberFormat="1" applyFont="1" applyBorder="1" applyAlignment="1" applyProtection="1">
      <alignment horizontal="right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1" fontId="13" fillId="0" borderId="4" xfId="0" applyNumberFormat="1" applyFont="1" applyBorder="1" applyAlignment="1" applyProtection="1">
      <alignment horizontal="center"/>
      <protection locked="0"/>
    </xf>
    <xf numFmtId="1" fontId="13" fillId="0" borderId="8" xfId="0" applyNumberFormat="1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protection locked="0"/>
    </xf>
    <xf numFmtId="0" fontId="27" fillId="0" borderId="0" xfId="0" applyFont="1" applyBorder="1" applyProtection="1">
      <protection locked="0"/>
    </xf>
    <xf numFmtId="1" fontId="13" fillId="2" borderId="3" xfId="0" applyNumberFormat="1" applyFont="1" applyFill="1" applyBorder="1" applyAlignment="1" applyProtection="1">
      <alignment horizontal="center"/>
    </xf>
    <xf numFmtId="0" fontId="13" fillId="2" borderId="12" xfId="0" applyFont="1" applyFill="1" applyBorder="1" applyAlignment="1" applyProtection="1">
      <alignment horizontal="center"/>
    </xf>
    <xf numFmtId="1" fontId="13" fillId="2" borderId="12" xfId="0" applyNumberFormat="1" applyFont="1" applyFill="1" applyBorder="1" applyAlignment="1" applyProtection="1">
      <alignment horizontal="center"/>
    </xf>
    <xf numFmtId="164" fontId="13" fillId="2" borderId="12" xfId="0" applyNumberFormat="1" applyFont="1" applyFill="1" applyBorder="1" applyAlignment="1" applyProtection="1">
      <alignment horizontal="center"/>
    </xf>
    <xf numFmtId="1" fontId="13" fillId="2" borderId="12" xfId="0" applyNumberFormat="1" applyFont="1" applyFill="1" applyBorder="1" applyProtection="1"/>
    <xf numFmtId="0" fontId="13" fillId="2" borderId="12" xfId="0" applyFont="1" applyFill="1" applyBorder="1" applyProtection="1"/>
    <xf numFmtId="0" fontId="27" fillId="2" borderId="12" xfId="0" applyFont="1" applyFill="1" applyBorder="1" applyAlignment="1" applyProtection="1">
      <alignment horizontal="center"/>
    </xf>
    <xf numFmtId="0" fontId="27" fillId="2" borderId="12" xfId="0" applyFont="1" applyFill="1" applyBorder="1" applyProtection="1"/>
    <xf numFmtId="0" fontId="27" fillId="2" borderId="12" xfId="0" applyFont="1" applyFill="1" applyBorder="1" applyAlignment="1" applyProtection="1">
      <alignment horizontal="center"/>
      <protection locked="0"/>
    </xf>
    <xf numFmtId="0" fontId="27" fillId="3" borderId="1" xfId="0" applyFont="1" applyFill="1" applyBorder="1" applyAlignment="1" applyProtection="1">
      <alignment horizontal="center"/>
      <protection locked="0"/>
    </xf>
    <xf numFmtId="0" fontId="27" fillId="3" borderId="12" xfId="0" applyFont="1" applyFill="1" applyBorder="1" applyAlignment="1">
      <alignment horizontal="center"/>
    </xf>
    <xf numFmtId="0" fontId="11" fillId="4" borderId="0" xfId="0" applyFont="1" applyFill="1"/>
    <xf numFmtId="1" fontId="13" fillId="2" borderId="16" xfId="0" applyNumberFormat="1" applyFont="1" applyFill="1" applyBorder="1" applyProtection="1"/>
    <xf numFmtId="0" fontId="13" fillId="2" borderId="17" xfId="0" applyFont="1" applyFill="1" applyBorder="1" applyProtection="1"/>
    <xf numFmtId="1" fontId="13" fillId="2" borderId="17" xfId="0" applyNumberFormat="1" applyFont="1" applyFill="1" applyBorder="1" applyProtection="1"/>
    <xf numFmtId="1" fontId="13" fillId="2" borderId="17" xfId="0" applyNumberFormat="1" applyFont="1" applyFill="1" applyBorder="1" applyAlignment="1" applyProtection="1">
      <alignment horizontal="center"/>
    </xf>
    <xf numFmtId="164" fontId="13" fillId="2" borderId="17" xfId="0" applyNumberFormat="1" applyFont="1" applyFill="1" applyBorder="1" applyProtection="1"/>
    <xf numFmtId="0" fontId="13" fillId="2" borderId="17" xfId="0" applyFont="1" applyFill="1" applyBorder="1" applyAlignment="1" applyProtection="1">
      <alignment horizontal="center"/>
    </xf>
    <xf numFmtId="0" fontId="27" fillId="2" borderId="17" xfId="0" applyFont="1" applyFill="1" applyBorder="1" applyProtection="1"/>
    <xf numFmtId="0" fontId="27" fillId="2" borderId="17" xfId="0" applyFont="1" applyFill="1" applyBorder="1" applyProtection="1">
      <protection locked="0"/>
    </xf>
    <xf numFmtId="0" fontId="27" fillId="2" borderId="17" xfId="0" applyFont="1" applyFill="1" applyBorder="1" applyAlignment="1" applyProtection="1">
      <alignment horizontal="center"/>
      <protection locked="0"/>
    </xf>
    <xf numFmtId="0" fontId="27" fillId="3" borderId="17" xfId="0" applyFont="1" applyFill="1" applyBorder="1" applyAlignment="1">
      <alignment horizontal="center"/>
    </xf>
    <xf numFmtId="0" fontId="13" fillId="5" borderId="14" xfId="0" applyFont="1" applyFill="1" applyBorder="1" applyAlignment="1" applyProtection="1">
      <alignment horizontal="center"/>
      <protection locked="0"/>
    </xf>
    <xf numFmtId="1" fontId="13" fillId="0" borderId="11" xfId="0" applyNumberFormat="1" applyFont="1" applyBorder="1" applyProtection="1">
      <protection locked="0"/>
    </xf>
    <xf numFmtId="164" fontId="13" fillId="0" borderId="11" xfId="0" applyNumberFormat="1" applyFont="1" applyBorder="1" applyAlignment="1" applyProtection="1">
      <alignment horizontal="center"/>
      <protection locked="0"/>
    </xf>
    <xf numFmtId="164" fontId="13" fillId="0" borderId="13" xfId="0" applyNumberFormat="1" applyFont="1" applyBorder="1" applyAlignment="1" applyProtection="1">
      <alignment horizontal="center"/>
      <protection locked="0"/>
    </xf>
    <xf numFmtId="2" fontId="13" fillId="0" borderId="13" xfId="0" applyNumberFormat="1" applyFont="1" applyBorder="1" applyAlignment="1" applyProtection="1">
      <alignment horizontal="center"/>
      <protection locked="0"/>
    </xf>
    <xf numFmtId="165" fontId="13" fillId="0" borderId="13" xfId="0" applyNumberFormat="1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27" fillId="0" borderId="13" xfId="0" applyFont="1" applyBorder="1" applyAlignment="1" applyProtection="1">
      <alignment horizontal="center"/>
      <protection locked="0"/>
    </xf>
    <xf numFmtId="164" fontId="27" fillId="0" borderId="13" xfId="0" applyNumberFormat="1" applyFont="1" applyBorder="1" applyAlignment="1" applyProtection="1">
      <alignment horizontal="center"/>
      <protection locked="0"/>
    </xf>
    <xf numFmtId="2" fontId="27" fillId="0" borderId="13" xfId="0" applyNumberFormat="1" applyFont="1" applyBorder="1" applyAlignment="1" applyProtection="1">
      <alignment horizontal="center"/>
      <protection locked="0"/>
    </xf>
    <xf numFmtId="0" fontId="27" fillId="0" borderId="13" xfId="0" applyNumberFormat="1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0" fontId="27" fillId="0" borderId="13" xfId="0" applyFont="1" applyBorder="1" applyAlignment="1">
      <alignment horizontal="center"/>
    </xf>
    <xf numFmtId="14" fontId="13" fillId="5" borderId="15" xfId="0" applyNumberFormat="1" applyFont="1" applyFill="1" applyBorder="1" applyAlignment="1" applyProtection="1">
      <alignment horizontal="center"/>
      <protection locked="0"/>
    </xf>
    <xf numFmtId="0" fontId="27" fillId="0" borderId="16" xfId="0" applyFont="1" applyBorder="1" applyProtection="1">
      <protection locked="0"/>
    </xf>
    <xf numFmtId="0" fontId="27" fillId="0" borderId="16" xfId="0" applyFont="1" applyBorder="1" applyAlignment="1" applyProtection="1">
      <alignment horizontal="center"/>
      <protection locked="0"/>
    </xf>
    <xf numFmtId="2" fontId="27" fillId="0" borderId="17" xfId="0" applyNumberFormat="1" applyFont="1" applyBorder="1" applyAlignment="1" applyProtection="1">
      <alignment horizontal="center"/>
      <protection locked="0"/>
    </xf>
    <xf numFmtId="2" fontId="13" fillId="0" borderId="17" xfId="0" applyNumberFormat="1" applyFont="1" applyBorder="1" applyAlignment="1" applyProtection="1">
      <alignment horizontal="center"/>
      <protection locked="0"/>
    </xf>
    <xf numFmtId="0" fontId="27" fillId="0" borderId="17" xfId="0" applyFont="1" applyBorder="1" applyAlignment="1" applyProtection="1">
      <alignment horizontal="center"/>
      <protection locked="0"/>
    </xf>
    <xf numFmtId="164" fontId="27" fillId="0" borderId="17" xfId="0" applyNumberFormat="1" applyFont="1" applyBorder="1" applyAlignment="1" applyProtection="1">
      <alignment horizontal="center"/>
      <protection locked="0"/>
    </xf>
    <xf numFmtId="0" fontId="27" fillId="0" borderId="17" xfId="0" applyNumberFormat="1" applyFont="1" applyBorder="1" applyAlignment="1" applyProtection="1">
      <alignment horizontal="center"/>
      <protection locked="0"/>
    </xf>
    <xf numFmtId="0" fontId="27" fillId="0" borderId="19" xfId="0" applyFont="1" applyBorder="1" applyAlignment="1" applyProtection="1">
      <alignment horizontal="center"/>
      <protection locked="0"/>
    </xf>
    <xf numFmtId="0" fontId="27" fillId="0" borderId="17" xfId="0" applyFont="1" applyBorder="1"/>
    <xf numFmtId="0" fontId="27" fillId="0" borderId="11" xfId="0" applyFont="1" applyBorder="1" applyProtection="1">
      <protection locked="0"/>
    </xf>
    <xf numFmtId="164" fontId="27" fillId="0" borderId="11" xfId="0" applyNumberFormat="1" applyFont="1" applyBorder="1" applyAlignment="1" applyProtection="1">
      <alignment horizontal="center"/>
      <protection locked="0"/>
    </xf>
    <xf numFmtId="0" fontId="27" fillId="0" borderId="9" xfId="0" applyFont="1" applyBorder="1" applyAlignment="1" applyProtection="1">
      <alignment horizontal="center"/>
      <protection locked="0"/>
    </xf>
    <xf numFmtId="2" fontId="27" fillId="0" borderId="16" xfId="0" applyNumberFormat="1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27" fillId="0" borderId="18" xfId="0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/>
      <protection locked="0"/>
    </xf>
    <xf numFmtId="164" fontId="27" fillId="4" borderId="13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164" fontId="27" fillId="7" borderId="13" xfId="0" applyNumberFormat="1" applyFont="1" applyFill="1" applyBorder="1" applyAlignment="1" applyProtection="1">
      <alignment horizontal="center"/>
      <protection locked="0"/>
    </xf>
    <xf numFmtId="14" fontId="13" fillId="0" borderId="15" xfId="0" applyNumberFormat="1" applyFont="1" applyBorder="1" applyAlignment="1" applyProtection="1">
      <alignment horizontal="center"/>
      <protection locked="0"/>
    </xf>
    <xf numFmtId="165" fontId="27" fillId="0" borderId="13" xfId="0" applyNumberFormat="1" applyFont="1" applyBorder="1" applyAlignment="1" applyProtection="1">
      <alignment horizontal="center"/>
      <protection locked="0"/>
    </xf>
    <xf numFmtId="164" fontId="27" fillId="6" borderId="13" xfId="0" applyNumberFormat="1" applyFont="1" applyFill="1" applyBorder="1" applyAlignment="1" applyProtection="1">
      <alignment horizontal="center"/>
      <protection locked="0"/>
    </xf>
    <xf numFmtId="0" fontId="27" fillId="4" borderId="13" xfId="0" applyFont="1" applyFill="1" applyBorder="1" applyAlignment="1" applyProtection="1">
      <alignment horizontal="center"/>
      <protection locked="0"/>
    </xf>
    <xf numFmtId="0" fontId="27" fillId="4" borderId="17" xfId="0" applyFont="1" applyFill="1" applyBorder="1" applyAlignment="1" applyProtection="1">
      <alignment horizontal="center"/>
      <protection locked="0"/>
    </xf>
    <xf numFmtId="164" fontId="27" fillId="10" borderId="13" xfId="0" applyNumberFormat="1" applyFont="1" applyFill="1" applyBorder="1" applyAlignment="1" applyProtection="1">
      <alignment horizontal="center"/>
      <protection locked="0"/>
    </xf>
    <xf numFmtId="0" fontId="13" fillId="0" borderId="17" xfId="0" applyFont="1" applyBorder="1" applyAlignment="1" applyProtection="1">
      <alignment horizontal="center"/>
      <protection locked="0"/>
    </xf>
    <xf numFmtId="0" fontId="27" fillId="0" borderId="17" xfId="0" applyFont="1" applyBorder="1" applyProtection="1">
      <protection locked="0"/>
    </xf>
    <xf numFmtId="0" fontId="27" fillId="0" borderId="13" xfId="0" applyFont="1" applyBorder="1" applyProtection="1">
      <protection locked="0"/>
    </xf>
    <xf numFmtId="2" fontId="27" fillId="0" borderId="13" xfId="0" applyNumberFormat="1" applyFont="1" applyBorder="1" applyProtection="1">
      <protection locked="0"/>
    </xf>
    <xf numFmtId="0" fontId="27" fillId="0" borderId="9" xfId="0" applyFont="1" applyBorder="1" applyProtection="1">
      <protection locked="0"/>
    </xf>
    <xf numFmtId="0" fontId="27" fillId="0" borderId="13" xfId="0" applyFont="1" applyBorder="1"/>
    <xf numFmtId="14" fontId="13" fillId="0" borderId="13" xfId="0" applyNumberFormat="1" applyFont="1" applyBorder="1" applyAlignment="1" applyProtection="1">
      <alignment horizontal="center"/>
      <protection locked="0"/>
    </xf>
    <xf numFmtId="0" fontId="27" fillId="0" borderId="12" xfId="0" applyFont="1" applyBorder="1" applyProtection="1">
      <protection locked="0"/>
    </xf>
    <xf numFmtId="2" fontId="27" fillId="0" borderId="12" xfId="0" applyNumberFormat="1" applyFont="1" applyBorder="1" applyProtection="1">
      <protection locked="0"/>
    </xf>
    <xf numFmtId="0" fontId="27" fillId="0" borderId="1" xfId="0" applyFont="1" applyBorder="1" applyProtection="1">
      <protection locked="0"/>
    </xf>
    <xf numFmtId="0" fontId="27" fillId="0" borderId="12" xfId="0" applyFont="1" applyBorder="1"/>
    <xf numFmtId="0" fontId="27" fillId="0" borderId="12" xfId="0" applyFont="1" applyBorder="1" applyAlignment="1" applyProtection="1">
      <alignment horizontal="left"/>
      <protection locked="0"/>
    </xf>
    <xf numFmtId="0" fontId="27" fillId="0" borderId="12" xfId="0" applyFont="1" applyBorder="1" applyAlignment="1" applyProtection="1">
      <alignment horizontal="center"/>
      <protection locked="0"/>
    </xf>
    <xf numFmtId="164" fontId="27" fillId="0" borderId="12" xfId="0" applyNumberFormat="1" applyFont="1" applyBorder="1" applyAlignment="1" applyProtection="1">
      <alignment horizontal="center"/>
      <protection locked="0"/>
    </xf>
    <xf numFmtId="165" fontId="27" fillId="0" borderId="12" xfId="0" applyNumberFormat="1" applyFont="1" applyBorder="1" applyAlignment="1" applyProtection="1">
      <alignment horizontal="center"/>
      <protection locked="0"/>
    </xf>
    <xf numFmtId="2" fontId="27" fillId="0" borderId="12" xfId="0" applyNumberFormat="1" applyFont="1" applyBorder="1" applyAlignment="1" applyProtection="1">
      <alignment horizontal="center"/>
      <protection locked="0"/>
    </xf>
    <xf numFmtId="0" fontId="27" fillId="0" borderId="1" xfId="0" applyFont="1" applyBorder="1" applyAlignment="1" applyProtection="1">
      <alignment horizontal="center"/>
      <protection locked="0"/>
    </xf>
    <xf numFmtId="49" fontId="27" fillId="0" borderId="0" xfId="0" applyNumberFormat="1" applyFont="1" applyAlignment="1" applyProtection="1">
      <alignment horizontal="center"/>
      <protection locked="0"/>
    </xf>
    <xf numFmtId="14" fontId="27" fillId="0" borderId="0" xfId="0" applyNumberFormat="1" applyFont="1" applyProtection="1">
      <protection locked="0"/>
    </xf>
    <xf numFmtId="2" fontId="27" fillId="0" borderId="0" xfId="0" applyNumberFormat="1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right"/>
      <protection locked="0"/>
    </xf>
    <xf numFmtId="164" fontId="27" fillId="0" borderId="0" xfId="0" applyNumberFormat="1" applyFont="1" applyBorder="1" applyAlignment="1" applyProtection="1">
      <alignment horizontal="right"/>
      <protection locked="0"/>
    </xf>
    <xf numFmtId="164" fontId="27" fillId="0" borderId="0" xfId="0" applyNumberFormat="1" applyFont="1" applyBorder="1" applyAlignment="1" applyProtection="1">
      <alignment horizontal="center"/>
      <protection locked="0"/>
    </xf>
    <xf numFmtId="166" fontId="27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14" fontId="27" fillId="0" borderId="0" xfId="0" applyNumberFormat="1" applyFont="1" applyBorder="1" applyAlignment="1" applyProtection="1">
      <alignment horizontal="left"/>
      <protection locked="0"/>
    </xf>
    <xf numFmtId="0" fontId="27" fillId="0" borderId="10" xfId="0" applyFont="1" applyBorder="1" applyAlignment="1" applyProtection="1">
      <alignment horizontal="right"/>
      <protection locked="0"/>
    </xf>
    <xf numFmtId="0" fontId="27" fillId="0" borderId="2" xfId="0" applyFont="1" applyBorder="1" applyAlignment="1" applyProtection="1">
      <alignment horizontal="right"/>
      <protection locked="0"/>
    </xf>
    <xf numFmtId="2" fontId="27" fillId="0" borderId="0" xfId="0" applyNumberFormat="1" applyFont="1" applyBorder="1" applyAlignment="1" applyProtection="1">
      <alignment horizontal="right"/>
      <protection locked="0"/>
    </xf>
    <xf numFmtId="14" fontId="27" fillId="0" borderId="0" xfId="0" applyNumberFormat="1" applyFont="1" applyBorder="1" applyAlignment="1" applyProtection="1">
      <alignment horizontal="center"/>
      <protection locked="0"/>
    </xf>
    <xf numFmtId="2" fontId="27" fillId="0" borderId="0" xfId="0" applyNumberFormat="1" applyFont="1" applyBorder="1" applyAlignment="1" applyProtection="1">
      <alignment horizontal="left"/>
      <protection locked="0"/>
    </xf>
    <xf numFmtId="164" fontId="27" fillId="0" borderId="0" xfId="0" applyNumberFormat="1" applyFont="1" applyBorder="1" applyAlignment="1" applyProtection="1">
      <alignment horizontal="left"/>
      <protection locked="0"/>
    </xf>
    <xf numFmtId="14" fontId="10" fillId="0" borderId="0" xfId="0" applyNumberFormat="1" applyFont="1" applyBorder="1" applyAlignment="1" applyProtection="1">
      <alignment horizontal="center"/>
      <protection locked="0"/>
    </xf>
    <xf numFmtId="164" fontId="10" fillId="0" borderId="0" xfId="0" applyNumberFormat="1" applyFont="1" applyBorder="1" applyAlignment="1" applyProtection="1">
      <alignment horizontal="right"/>
      <protection locked="0"/>
    </xf>
    <xf numFmtId="2" fontId="10" fillId="0" borderId="0" xfId="0" applyNumberFormat="1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right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165" fontId="10" fillId="0" borderId="0" xfId="0" applyNumberFormat="1" applyFont="1" applyBorder="1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right"/>
      <protection locked="0"/>
    </xf>
    <xf numFmtId="164" fontId="10" fillId="0" borderId="0" xfId="0" applyNumberFormat="1" applyFont="1" applyBorder="1" applyAlignment="1" applyProtection="1">
      <alignment horizontal="center"/>
      <protection locked="0"/>
    </xf>
    <xf numFmtId="166" fontId="10" fillId="0" borderId="0" xfId="0" applyNumberFormat="1" applyFont="1" applyBorder="1" applyAlignment="1" applyProtection="1">
      <alignment horizontal="center"/>
      <protection locked="0"/>
    </xf>
    <xf numFmtId="4" fontId="10" fillId="0" borderId="0" xfId="0" applyNumberFormat="1" applyFont="1" applyBorder="1" applyAlignment="1" applyProtection="1">
      <alignment horizontal="right"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 wrapText="1"/>
    </xf>
    <xf numFmtId="0" fontId="7" fillId="4" borderId="12" xfId="0" applyFont="1" applyFill="1" applyBorder="1" applyAlignment="1">
      <alignment horizontal="left" vertical="top" wrapText="1"/>
    </xf>
    <xf numFmtId="0" fontId="7" fillId="10" borderId="12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3" fillId="10" borderId="12" xfId="0" applyFont="1" applyFill="1" applyBorder="1" applyAlignment="1">
      <alignment horizontal="left" vertical="top"/>
    </xf>
    <xf numFmtId="0" fontId="0" fillId="10" borderId="12" xfId="0" applyFont="1" applyFill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 wrapText="1"/>
    </xf>
    <xf numFmtId="0" fontId="0" fillId="7" borderId="12" xfId="0" applyFont="1" applyFill="1" applyBorder="1" applyAlignment="1">
      <alignment horizontal="left" vertical="top"/>
    </xf>
    <xf numFmtId="0" fontId="3" fillId="7" borderId="12" xfId="0" applyFont="1" applyFill="1" applyBorder="1" applyAlignment="1">
      <alignment horizontal="left" vertical="top"/>
    </xf>
    <xf numFmtId="0" fontId="0" fillId="15" borderId="12" xfId="0" applyFont="1" applyFill="1" applyBorder="1" applyAlignment="1">
      <alignment horizontal="left" vertical="top"/>
    </xf>
    <xf numFmtId="0" fontId="3" fillId="15" borderId="12" xfId="0" applyFont="1" applyFill="1" applyBorder="1" applyAlignment="1">
      <alignment horizontal="left" vertical="top"/>
    </xf>
    <xf numFmtId="0" fontId="3" fillId="0" borderId="12" xfId="0" applyFont="1" applyBorder="1" applyAlignment="1">
      <alignment horizontal="left" vertical="top" wrapText="1"/>
    </xf>
    <xf numFmtId="0" fontId="0" fillId="4" borderId="12" xfId="0" applyFont="1" applyFill="1" applyBorder="1" applyAlignment="1">
      <alignment horizontal="left" vertical="top"/>
    </xf>
    <xf numFmtId="0" fontId="5" fillId="4" borderId="12" xfId="0" applyFont="1" applyFill="1" applyBorder="1" applyAlignment="1">
      <alignment horizontal="left" vertical="top"/>
    </xf>
    <xf numFmtId="0" fontId="8" fillId="10" borderId="12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11" fillId="12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13" fillId="0" borderId="0" xfId="0" applyFont="1" applyProtection="1">
      <protection locked="0"/>
    </xf>
    <xf numFmtId="0" fontId="26" fillId="0" borderId="0" xfId="0" applyFont="1" applyAlignment="1" applyProtection="1">
      <alignment horizontal="right"/>
      <protection locked="0"/>
    </xf>
    <xf numFmtId="0" fontId="28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1" fontId="13" fillId="0" borderId="0" xfId="0" applyNumberFormat="1" applyFont="1" applyBorder="1" applyProtection="1">
      <protection locked="0"/>
    </xf>
    <xf numFmtId="14" fontId="13" fillId="0" borderId="0" xfId="0" applyNumberFormat="1" applyFont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1" fontId="13" fillId="0" borderId="1" xfId="0" applyNumberFormat="1" applyFont="1" applyBorder="1" applyAlignment="1" applyProtection="1">
      <alignment horizontal="center"/>
      <protection locked="0"/>
    </xf>
    <xf numFmtId="1" fontId="13" fillId="0" borderId="2" xfId="0" applyNumberFormat="1" applyFont="1" applyBorder="1" applyAlignment="1" applyProtection="1">
      <alignment horizontal="center"/>
      <protection locked="0"/>
    </xf>
    <xf numFmtId="1" fontId="13" fillId="0" borderId="3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1" fontId="13" fillId="0" borderId="5" xfId="0" applyNumberFormat="1" applyFont="1" applyBorder="1" applyAlignment="1" applyProtection="1">
      <alignment horizontal="center"/>
      <protection locked="0"/>
    </xf>
    <xf numFmtId="1" fontId="13" fillId="0" borderId="6" xfId="0" applyNumberFormat="1" applyFont="1" applyBorder="1" applyAlignment="1" applyProtection="1">
      <alignment horizontal="center"/>
      <protection locked="0"/>
    </xf>
    <xf numFmtId="1" fontId="13" fillId="0" borderId="4" xfId="0" applyNumberFormat="1" applyFont="1" applyBorder="1" applyAlignment="1" applyProtection="1">
      <alignment horizontal="center"/>
      <protection locked="0"/>
    </xf>
    <xf numFmtId="1" fontId="13" fillId="0" borderId="7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1" fontId="13" fillId="0" borderId="8" xfId="0" applyNumberFormat="1" applyFont="1" applyBorder="1" applyAlignment="1" applyProtection="1">
      <alignment horizontal="center"/>
      <protection locked="0"/>
    </xf>
    <xf numFmtId="0" fontId="27" fillId="0" borderId="7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27" fillId="0" borderId="8" xfId="0" applyFont="1" applyBorder="1" applyAlignment="1" applyProtection="1">
      <alignment horizontal="center"/>
      <protection locked="0"/>
    </xf>
    <xf numFmtId="0" fontId="27" fillId="0" borderId="7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8" xfId="0" applyFont="1" applyBorder="1" applyAlignment="1">
      <alignment horizontal="center"/>
    </xf>
    <xf numFmtId="0" fontId="10" fillId="0" borderId="0" xfId="0" applyFont="1" applyProtection="1">
      <protection locked="0"/>
    </xf>
    <xf numFmtId="1" fontId="13" fillId="0" borderId="9" xfId="0" applyNumberFormat="1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3" fillId="2" borderId="12" xfId="0" applyFont="1" applyFill="1" applyBorder="1" applyAlignment="1" applyProtection="1">
      <alignment horizontal="left"/>
    </xf>
    <xf numFmtId="0" fontId="27" fillId="2" borderId="12" xfId="0" applyFont="1" applyFill="1" applyBorder="1" applyAlignment="1" applyProtection="1">
      <alignment horizontal="center"/>
    </xf>
    <xf numFmtId="0" fontId="13" fillId="2" borderId="17" xfId="0" applyFont="1" applyFill="1" applyBorder="1" applyProtection="1"/>
    <xf numFmtId="0" fontId="27" fillId="2" borderId="17" xfId="0" applyFont="1" applyFill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  <protection locked="0"/>
    </xf>
    <xf numFmtId="1" fontId="13" fillId="0" borderId="10" xfId="0" applyNumberFormat="1" applyFont="1" applyBorder="1" applyAlignment="1" applyProtection="1">
      <alignment horizontal="center"/>
      <protection locked="0"/>
    </xf>
    <xf numFmtId="1" fontId="13" fillId="0" borderId="11" xfId="0" applyNumberFormat="1" applyFont="1" applyBorder="1" applyAlignment="1" applyProtection="1">
      <alignment horizontal="center"/>
      <protection locked="0"/>
    </xf>
    <xf numFmtId="0" fontId="14" fillId="10" borderId="12" xfId="0" applyFont="1" applyFill="1" applyBorder="1" applyAlignment="1">
      <alignment vertical="center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98"/>
  <sheetViews>
    <sheetView tabSelected="1" zoomScale="85" zoomScaleNormal="85" workbookViewId="0">
      <pane xSplit="4" ySplit="4" topLeftCell="BB5" activePane="bottomRight" state="frozen"/>
      <selection pane="topRight" activeCell="E1" sqref="E1"/>
      <selection pane="bottomLeft" activeCell="A5" sqref="A5"/>
      <selection pane="bottomRight" activeCell="BN9" sqref="BN9"/>
    </sheetView>
  </sheetViews>
  <sheetFormatPr defaultRowHeight="14.5" x14ac:dyDescent="0.35"/>
  <cols>
    <col min="1" max="1" width="34.1796875" style="3" customWidth="1"/>
    <col min="2" max="2" width="16.81640625" style="3" bestFit="1" customWidth="1"/>
    <col min="3" max="3" width="10.54296875" style="3" bestFit="1" customWidth="1"/>
    <col min="4" max="4" width="6.81640625" style="3" bestFit="1" customWidth="1"/>
    <col min="5" max="5" width="5.36328125" style="3" bestFit="1" customWidth="1"/>
    <col min="6" max="6" width="4.6328125" style="3" bestFit="1" customWidth="1"/>
    <col min="7" max="7" width="4.81640625" style="3" bestFit="1" customWidth="1"/>
    <col min="8" max="8" width="7.54296875" style="3" bestFit="1" customWidth="1"/>
    <col min="9" max="9" width="4.81640625" style="3" bestFit="1" customWidth="1"/>
    <col min="10" max="10" width="4.6328125" style="3" bestFit="1" customWidth="1"/>
    <col min="11" max="11" width="6.26953125" style="3" bestFit="1" customWidth="1"/>
    <col min="12" max="12" width="8.453125" style="12" bestFit="1" customWidth="1"/>
    <col min="13" max="40" width="8.7265625" style="3" customWidth="1"/>
    <col min="41" max="41" width="6.90625" style="3" bestFit="1" customWidth="1"/>
    <col min="42" max="42" width="8.7265625" style="3" bestFit="1" customWidth="1"/>
    <col min="43" max="43" width="7.1796875" style="3" bestFit="1" customWidth="1"/>
    <col min="44" max="44" width="5.453125" style="3" bestFit="1" customWidth="1"/>
    <col min="45" max="45" width="7.26953125" style="3" bestFit="1" customWidth="1"/>
    <col min="46" max="46" width="6.81640625" style="3" bestFit="1" customWidth="1"/>
    <col min="47" max="47" width="6.26953125" style="3" bestFit="1" customWidth="1"/>
    <col min="48" max="48" width="8.08984375" style="3" bestFit="1" customWidth="1"/>
    <col min="49" max="49" width="7.90625" style="3" bestFit="1" customWidth="1"/>
    <col min="50" max="50" width="10" style="3" bestFit="1" customWidth="1"/>
    <col min="51" max="51" width="8.26953125" style="3" bestFit="1" customWidth="1"/>
    <col min="52" max="52" width="11.26953125" style="3" customWidth="1"/>
    <col min="53" max="53" width="7.7265625" style="3" bestFit="1" customWidth="1"/>
    <col min="54" max="56" width="8.7265625" style="3" customWidth="1"/>
    <col min="57" max="57" width="8.6328125" style="3" bestFit="1" customWidth="1"/>
    <col min="58" max="58" width="8.1796875" style="3" bestFit="1" customWidth="1"/>
    <col min="59" max="59" width="8.81640625" style="3" bestFit="1" customWidth="1"/>
    <col min="60" max="63" width="11" style="3" bestFit="1" customWidth="1"/>
    <col min="64" max="64" width="8.08984375" style="3" bestFit="1" customWidth="1"/>
    <col min="65" max="16384" width="8.7265625" style="9"/>
  </cols>
  <sheetData>
    <row r="1" spans="1:64" ht="15.5" x14ac:dyDescent="0.35">
      <c r="A1" s="73" t="s">
        <v>592</v>
      </c>
      <c r="B1" s="74"/>
      <c r="C1" s="75"/>
      <c r="D1" s="76"/>
      <c r="E1" s="77"/>
      <c r="F1" s="77"/>
      <c r="G1" s="78"/>
      <c r="H1" s="77"/>
      <c r="I1" s="77"/>
      <c r="J1" s="77"/>
      <c r="K1" s="77"/>
      <c r="L1" s="77"/>
      <c r="M1" s="77"/>
      <c r="N1" s="77"/>
      <c r="O1" s="77"/>
      <c r="P1" s="76"/>
      <c r="Q1" s="76"/>
      <c r="R1" s="76"/>
      <c r="S1" s="77"/>
      <c r="T1" s="79"/>
      <c r="U1" s="77"/>
      <c r="V1" s="77"/>
      <c r="W1" s="76"/>
      <c r="X1" s="76"/>
      <c r="Y1" s="79"/>
      <c r="Z1" s="79"/>
      <c r="AA1" s="79"/>
      <c r="AB1" s="79"/>
      <c r="AC1" s="76"/>
      <c r="AD1" s="76"/>
      <c r="AE1" s="76"/>
      <c r="AF1" s="77"/>
      <c r="AG1" s="80"/>
      <c r="AH1" s="76"/>
      <c r="AI1" s="81"/>
      <c r="AJ1" s="78"/>
      <c r="AK1" s="78"/>
      <c r="AL1" s="78"/>
      <c r="AM1" s="78"/>
      <c r="AN1" s="78"/>
      <c r="AO1" s="78"/>
      <c r="AP1" s="78"/>
      <c r="AQ1" s="78"/>
      <c r="AR1" s="13"/>
      <c r="AS1" s="13"/>
      <c r="AT1" s="78"/>
      <c r="AU1" s="78"/>
      <c r="AV1" s="78"/>
      <c r="AW1" s="78"/>
      <c r="AX1" s="78"/>
      <c r="AY1" s="78"/>
      <c r="AZ1" s="78"/>
      <c r="BA1" s="78"/>
      <c r="BB1" s="78"/>
      <c r="BC1" s="13"/>
      <c r="BD1" s="13"/>
      <c r="BE1" s="13"/>
      <c r="BF1" s="13"/>
      <c r="BG1" s="78"/>
      <c r="BH1" s="78"/>
      <c r="BI1" s="78"/>
      <c r="BJ1" s="78"/>
      <c r="BK1" s="78"/>
      <c r="BL1" s="78"/>
    </row>
    <row r="2" spans="1:64" x14ac:dyDescent="0.3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78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314" t="s">
        <v>268</v>
      </c>
      <c r="BB2" s="314"/>
      <c r="BC2" s="314"/>
      <c r="BD2" s="314"/>
      <c r="BE2" s="314"/>
      <c r="BF2" s="314"/>
      <c r="BG2" s="314"/>
      <c r="BH2" s="314"/>
      <c r="BI2" s="314"/>
      <c r="BJ2" s="314"/>
      <c r="BK2" s="314"/>
      <c r="BL2" s="93"/>
    </row>
    <row r="3" spans="1:64" s="71" customFormat="1" ht="58" x14ac:dyDescent="0.35">
      <c r="A3" s="65" t="s">
        <v>348</v>
      </c>
      <c r="B3" s="65" t="s">
        <v>347</v>
      </c>
      <c r="C3" s="65" t="s">
        <v>346</v>
      </c>
      <c r="D3" s="65"/>
      <c r="E3" s="67" t="s">
        <v>27</v>
      </c>
      <c r="F3" s="65" t="s">
        <v>28</v>
      </c>
      <c r="G3" s="66" t="s">
        <v>577</v>
      </c>
      <c r="H3" s="67" t="s">
        <v>576</v>
      </c>
      <c r="I3" s="67" t="s">
        <v>29</v>
      </c>
      <c r="J3" s="67" t="s">
        <v>30</v>
      </c>
      <c r="K3" s="67" t="s">
        <v>107</v>
      </c>
      <c r="L3" s="67" t="s">
        <v>582</v>
      </c>
      <c r="M3" s="67" t="s">
        <v>578</v>
      </c>
      <c r="N3" s="67" t="s">
        <v>33</v>
      </c>
      <c r="O3" s="67" t="s">
        <v>234</v>
      </c>
      <c r="P3" s="67" t="s">
        <v>579</v>
      </c>
      <c r="Q3" s="67" t="s">
        <v>581</v>
      </c>
      <c r="R3" s="67" t="s">
        <v>580</v>
      </c>
      <c r="S3" s="83" t="s">
        <v>583</v>
      </c>
      <c r="T3" s="83" t="s">
        <v>584</v>
      </c>
      <c r="U3" s="67" t="s">
        <v>585</v>
      </c>
      <c r="V3" s="67" t="s">
        <v>586</v>
      </c>
      <c r="W3" s="65" t="s">
        <v>350</v>
      </c>
      <c r="X3" s="68" t="s">
        <v>22</v>
      </c>
      <c r="Y3" s="68" t="s">
        <v>587</v>
      </c>
      <c r="Z3" s="68" t="s">
        <v>588</v>
      </c>
      <c r="AA3" s="68" t="s">
        <v>39</v>
      </c>
      <c r="AB3" s="68" t="s">
        <v>40</v>
      </c>
      <c r="AC3" s="68" t="s">
        <v>41</v>
      </c>
      <c r="AD3" s="68" t="s">
        <v>351</v>
      </c>
      <c r="AE3" s="68" t="s">
        <v>42</v>
      </c>
      <c r="AF3" s="84" t="s">
        <v>105</v>
      </c>
      <c r="AG3" s="84" t="s">
        <v>113</v>
      </c>
      <c r="AH3" s="84" t="s">
        <v>124</v>
      </c>
      <c r="AI3" s="85" t="s">
        <v>120</v>
      </c>
      <c r="AJ3" s="69" t="s">
        <v>154</v>
      </c>
      <c r="AK3" s="69" t="s">
        <v>143</v>
      </c>
      <c r="AL3" s="69" t="s">
        <v>138</v>
      </c>
      <c r="AM3" s="69" t="s">
        <v>352</v>
      </c>
      <c r="AN3" s="69" t="s">
        <v>589</v>
      </c>
      <c r="AO3" s="69" t="s">
        <v>353</v>
      </c>
      <c r="AP3" s="69" t="s">
        <v>590</v>
      </c>
      <c r="AQ3" s="69" t="s">
        <v>354</v>
      </c>
      <c r="AR3" s="69" t="s">
        <v>22</v>
      </c>
      <c r="AS3" s="69" t="s">
        <v>355</v>
      </c>
      <c r="AT3" s="69" t="s">
        <v>356</v>
      </c>
      <c r="AU3" s="69" t="s">
        <v>357</v>
      </c>
      <c r="AV3" s="69" t="s">
        <v>358</v>
      </c>
      <c r="AW3" s="69" t="s">
        <v>267</v>
      </c>
      <c r="AX3" s="69" t="s">
        <v>359</v>
      </c>
      <c r="AY3" s="69" t="s">
        <v>360</v>
      </c>
      <c r="AZ3" s="69" t="s">
        <v>361</v>
      </c>
      <c r="BA3" s="70" t="s">
        <v>259</v>
      </c>
      <c r="BB3" s="70" t="s">
        <v>362</v>
      </c>
      <c r="BC3" s="70" t="s">
        <v>363</v>
      </c>
      <c r="BD3" s="70" t="s">
        <v>364</v>
      </c>
      <c r="BE3" s="70" t="s">
        <v>365</v>
      </c>
      <c r="BF3" s="70" t="s">
        <v>366</v>
      </c>
      <c r="BG3" s="70" t="s">
        <v>367</v>
      </c>
      <c r="BH3" s="70" t="s">
        <v>368</v>
      </c>
      <c r="BI3" s="70" t="s">
        <v>369</v>
      </c>
      <c r="BJ3" s="70" t="s">
        <v>370</v>
      </c>
      <c r="BK3" s="70" t="s">
        <v>371</v>
      </c>
      <c r="BL3" s="69" t="s">
        <v>372</v>
      </c>
    </row>
    <row r="4" spans="1:64" s="72" customFormat="1" ht="17.5" customHeight="1" x14ac:dyDescent="0.35">
      <c r="A4" s="86" t="s">
        <v>308</v>
      </c>
      <c r="B4" s="86"/>
      <c r="C4" s="86"/>
      <c r="D4" s="87"/>
      <c r="E4" s="88" t="s">
        <v>48</v>
      </c>
      <c r="F4" s="88" t="s">
        <v>48</v>
      </c>
      <c r="G4" s="88" t="s">
        <v>48</v>
      </c>
      <c r="H4" s="88" t="s">
        <v>48</v>
      </c>
      <c r="I4" s="88" t="s">
        <v>48</v>
      </c>
      <c r="J4" s="88" t="s">
        <v>48</v>
      </c>
      <c r="K4" s="88" t="s">
        <v>48</v>
      </c>
      <c r="L4" s="88" t="s">
        <v>48</v>
      </c>
      <c r="M4" s="88" t="s">
        <v>48</v>
      </c>
      <c r="N4" s="88" t="s">
        <v>48</v>
      </c>
      <c r="O4" s="88" t="s">
        <v>48</v>
      </c>
      <c r="P4" s="88" t="s">
        <v>48</v>
      </c>
      <c r="Q4" s="88" t="s">
        <v>48</v>
      </c>
      <c r="R4" s="88" t="s">
        <v>48</v>
      </c>
      <c r="S4" s="88" t="s">
        <v>48</v>
      </c>
      <c r="T4" s="88" t="s">
        <v>48</v>
      </c>
      <c r="U4" s="88" t="s">
        <v>48</v>
      </c>
      <c r="V4" s="88" t="s">
        <v>48</v>
      </c>
      <c r="W4" s="89" t="s">
        <v>339</v>
      </c>
      <c r="X4" s="90"/>
      <c r="Y4" s="88" t="s">
        <v>48</v>
      </c>
      <c r="Z4" s="90" t="s">
        <v>48</v>
      </c>
      <c r="AA4" s="90"/>
      <c r="AB4" s="88" t="s">
        <v>48</v>
      </c>
      <c r="AC4" s="90" t="s">
        <v>47</v>
      </c>
      <c r="AD4" s="90" t="s">
        <v>349</v>
      </c>
      <c r="AE4" s="90"/>
      <c r="AF4" s="88" t="s">
        <v>48</v>
      </c>
      <c r="AG4" s="91" t="s">
        <v>112</v>
      </c>
      <c r="AH4" s="92" t="s">
        <v>119</v>
      </c>
      <c r="AI4" s="92" t="s">
        <v>119</v>
      </c>
      <c r="AJ4" s="93" t="s">
        <v>261</v>
      </c>
      <c r="AK4" s="93" t="s">
        <v>139</v>
      </c>
      <c r="AL4" s="93" t="s">
        <v>139</v>
      </c>
      <c r="AM4" s="94" t="s">
        <v>48</v>
      </c>
      <c r="AN4" s="94" t="s">
        <v>48</v>
      </c>
      <c r="AO4" s="93" t="s">
        <v>147</v>
      </c>
      <c r="AP4" s="93" t="s">
        <v>48</v>
      </c>
      <c r="AQ4" s="93" t="s">
        <v>591</v>
      </c>
      <c r="AR4" s="93"/>
      <c r="AS4" s="93" t="s">
        <v>48</v>
      </c>
      <c r="AT4" s="93" t="s">
        <v>307</v>
      </c>
      <c r="AU4" s="94" t="s">
        <v>48</v>
      </c>
      <c r="AV4" s="94" t="s">
        <v>48</v>
      </c>
      <c r="AW4" s="93"/>
      <c r="AX4" s="93" t="s">
        <v>156</v>
      </c>
      <c r="AY4" s="93" t="s">
        <v>158</v>
      </c>
      <c r="AZ4" s="93"/>
      <c r="BA4" s="95" t="s">
        <v>286</v>
      </c>
      <c r="BB4" s="95" t="s">
        <v>286</v>
      </c>
      <c r="BC4" s="95" t="s">
        <v>286</v>
      </c>
      <c r="BD4" s="95" t="s">
        <v>286</v>
      </c>
      <c r="BE4" s="95" t="s">
        <v>286</v>
      </c>
      <c r="BF4" s="95" t="s">
        <v>286</v>
      </c>
      <c r="BG4" s="93" t="s">
        <v>145</v>
      </c>
      <c r="BH4" s="96" t="s">
        <v>251</v>
      </c>
      <c r="BI4" s="96" t="s">
        <v>251</v>
      </c>
      <c r="BJ4" s="96" t="s">
        <v>251</v>
      </c>
      <c r="BK4" s="365" t="s">
        <v>282</v>
      </c>
      <c r="BL4" s="93" t="s">
        <v>373</v>
      </c>
    </row>
    <row r="5" spans="1:64" x14ac:dyDescent="0.35">
      <c r="A5" s="97" t="s">
        <v>341</v>
      </c>
      <c r="B5" s="97" t="s">
        <v>340</v>
      </c>
      <c r="C5" s="98">
        <v>43425</v>
      </c>
      <c r="D5" s="99" t="s">
        <v>48</v>
      </c>
      <c r="E5" s="100" t="s">
        <v>374</v>
      </c>
      <c r="F5" s="100" t="s">
        <v>375</v>
      </c>
      <c r="G5" s="16"/>
      <c r="H5" s="101" t="s">
        <v>55</v>
      </c>
      <c r="I5" s="100" t="s">
        <v>376</v>
      </c>
      <c r="J5" s="100" t="s">
        <v>377</v>
      </c>
      <c r="K5" s="101" t="s">
        <v>111</v>
      </c>
      <c r="L5" s="102"/>
      <c r="M5" s="101" t="s">
        <v>378</v>
      </c>
      <c r="N5" s="100" t="s">
        <v>379</v>
      </c>
      <c r="O5" s="100"/>
      <c r="P5" s="100" t="s">
        <v>49</v>
      </c>
      <c r="Q5" s="100"/>
      <c r="R5" s="100"/>
      <c r="S5" s="100" t="s">
        <v>57</v>
      </c>
      <c r="T5" s="103" t="s">
        <v>50</v>
      </c>
      <c r="U5" s="100">
        <v>6</v>
      </c>
      <c r="V5" s="100" t="s">
        <v>380</v>
      </c>
      <c r="W5" s="104"/>
      <c r="X5" s="100" t="s">
        <v>381</v>
      </c>
      <c r="Y5" s="100" t="s">
        <v>382</v>
      </c>
      <c r="Z5" s="100" t="s">
        <v>51</v>
      </c>
      <c r="AA5" s="105" t="s">
        <v>383</v>
      </c>
      <c r="AB5" s="105" t="s">
        <v>384</v>
      </c>
      <c r="AC5" s="104">
        <v>5</v>
      </c>
      <c r="AD5" s="104" t="s">
        <v>114</v>
      </c>
      <c r="AE5" s="106" t="s">
        <v>117</v>
      </c>
      <c r="AF5" s="107" t="s">
        <v>385</v>
      </c>
      <c r="AG5" s="108">
        <v>842</v>
      </c>
      <c r="AH5" s="106">
        <v>0</v>
      </c>
      <c r="AI5" s="16">
        <v>1</v>
      </c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64" x14ac:dyDescent="0.35">
      <c r="A6" s="97" t="s">
        <v>341</v>
      </c>
      <c r="B6" s="97" t="s">
        <v>340</v>
      </c>
      <c r="C6" s="98">
        <v>43425</v>
      </c>
      <c r="D6" s="104" t="s">
        <v>52</v>
      </c>
      <c r="E6" s="104" t="s">
        <v>386</v>
      </c>
      <c r="F6" s="107" t="s">
        <v>387</v>
      </c>
      <c r="G6" s="16"/>
      <c r="H6" s="107"/>
      <c r="I6" s="107" t="s">
        <v>388</v>
      </c>
      <c r="J6" s="107" t="s">
        <v>389</v>
      </c>
      <c r="K6" s="107"/>
      <c r="L6" s="109"/>
      <c r="M6" s="107"/>
      <c r="N6" s="104" t="s">
        <v>390</v>
      </c>
      <c r="O6" s="104"/>
      <c r="P6" s="104"/>
      <c r="Q6" s="104"/>
      <c r="R6" s="104"/>
      <c r="S6" s="107"/>
      <c r="T6" s="105"/>
      <c r="U6" s="107" t="s">
        <v>391</v>
      </c>
      <c r="V6" s="107" t="s">
        <v>392</v>
      </c>
      <c r="W6" s="107" t="s">
        <v>393</v>
      </c>
      <c r="X6" s="104"/>
      <c r="Y6" s="105"/>
      <c r="Z6" s="105"/>
      <c r="AA6" s="105"/>
      <c r="AB6" s="105"/>
      <c r="AC6" s="104"/>
      <c r="AD6" s="104"/>
      <c r="AE6" s="104"/>
      <c r="AF6" s="107"/>
      <c r="AG6" s="108"/>
      <c r="AH6" s="104"/>
      <c r="AI6" s="16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</row>
    <row r="7" spans="1:64" x14ac:dyDescent="0.35">
      <c r="A7" s="97" t="s">
        <v>342</v>
      </c>
      <c r="B7" s="97" t="s">
        <v>340</v>
      </c>
      <c r="C7" s="98">
        <v>43425</v>
      </c>
      <c r="D7" s="104" t="s">
        <v>48</v>
      </c>
      <c r="E7" s="105" t="s">
        <v>394</v>
      </c>
      <c r="F7" s="105" t="s">
        <v>395</v>
      </c>
      <c r="G7" s="16"/>
      <c r="H7" s="107" t="s">
        <v>55</v>
      </c>
      <c r="I7" s="105" t="s">
        <v>376</v>
      </c>
      <c r="J7" s="105" t="s">
        <v>396</v>
      </c>
      <c r="K7" s="101" t="s">
        <v>111</v>
      </c>
      <c r="L7" s="102"/>
      <c r="M7" s="107" t="s">
        <v>387</v>
      </c>
      <c r="N7" s="105" t="s">
        <v>397</v>
      </c>
      <c r="O7" s="105"/>
      <c r="P7" s="105" t="s">
        <v>49</v>
      </c>
      <c r="Q7" s="105"/>
      <c r="R7" s="105"/>
      <c r="S7" s="100" t="s">
        <v>57</v>
      </c>
      <c r="T7" s="103" t="s">
        <v>50</v>
      </c>
      <c r="U7" s="100">
        <v>6</v>
      </c>
      <c r="V7" s="105" t="s">
        <v>398</v>
      </c>
      <c r="W7" s="107"/>
      <c r="X7" s="105" t="s">
        <v>381</v>
      </c>
      <c r="Y7" s="105" t="s">
        <v>382</v>
      </c>
      <c r="Z7" s="100" t="s">
        <v>51</v>
      </c>
      <c r="AA7" s="105" t="s">
        <v>399</v>
      </c>
      <c r="AB7" s="105" t="s">
        <v>400</v>
      </c>
      <c r="AC7" s="104">
        <v>5</v>
      </c>
      <c r="AD7" s="104" t="s">
        <v>114</v>
      </c>
      <c r="AE7" s="106" t="s">
        <v>117</v>
      </c>
      <c r="AF7" s="107" t="s">
        <v>401</v>
      </c>
      <c r="AG7" s="108">
        <v>851</v>
      </c>
      <c r="AH7" s="104">
        <v>0</v>
      </c>
      <c r="AI7" s="16">
        <v>1</v>
      </c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</row>
    <row r="8" spans="1:64" x14ac:dyDescent="0.35">
      <c r="A8" s="97" t="s">
        <v>342</v>
      </c>
      <c r="B8" s="97" t="s">
        <v>340</v>
      </c>
      <c r="C8" s="98">
        <v>43425</v>
      </c>
      <c r="D8" s="104" t="s">
        <v>52</v>
      </c>
      <c r="E8" s="107" t="s">
        <v>402</v>
      </c>
      <c r="F8" s="107" t="s">
        <v>378</v>
      </c>
      <c r="G8" s="16"/>
      <c r="H8" s="107"/>
      <c r="I8" s="107" t="s">
        <v>388</v>
      </c>
      <c r="J8" s="107" t="s">
        <v>403</v>
      </c>
      <c r="K8" s="107"/>
      <c r="L8" s="109"/>
      <c r="M8" s="107"/>
      <c r="N8" s="107" t="s">
        <v>404</v>
      </c>
      <c r="O8" s="107"/>
      <c r="P8" s="107"/>
      <c r="Q8" s="107"/>
      <c r="R8" s="107"/>
      <c r="S8" s="104"/>
      <c r="T8" s="104"/>
      <c r="U8" s="107" t="s">
        <v>391</v>
      </c>
      <c r="V8" s="107" t="s">
        <v>405</v>
      </c>
      <c r="W8" s="107" t="s">
        <v>406</v>
      </c>
      <c r="X8" s="104"/>
      <c r="Y8" s="105"/>
      <c r="Z8" s="105"/>
      <c r="AA8" s="105"/>
      <c r="AB8" s="105"/>
      <c r="AC8" s="104"/>
      <c r="AD8" s="104"/>
      <c r="AE8" s="104"/>
      <c r="AF8" s="107"/>
      <c r="AG8" s="107"/>
      <c r="AH8" s="104"/>
      <c r="AI8" s="16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</row>
    <row r="9" spans="1:64" x14ac:dyDescent="0.35">
      <c r="A9" s="97" t="s">
        <v>343</v>
      </c>
      <c r="B9" s="97" t="s">
        <v>340</v>
      </c>
      <c r="C9" s="98">
        <v>43425</v>
      </c>
      <c r="D9" s="104" t="s">
        <v>48</v>
      </c>
      <c r="E9" s="105" t="s">
        <v>407</v>
      </c>
      <c r="F9" s="105" t="s">
        <v>408</v>
      </c>
      <c r="G9" s="16"/>
      <c r="H9" s="107" t="s">
        <v>55</v>
      </c>
      <c r="I9" s="104" t="s">
        <v>376</v>
      </c>
      <c r="J9" s="105" t="s">
        <v>396</v>
      </c>
      <c r="K9" s="101" t="s">
        <v>111</v>
      </c>
      <c r="L9" s="102"/>
      <c r="M9" s="107" t="s">
        <v>387</v>
      </c>
      <c r="N9" s="105" t="s">
        <v>409</v>
      </c>
      <c r="O9" s="105"/>
      <c r="P9" s="105" t="s">
        <v>49</v>
      </c>
      <c r="Q9" s="105"/>
      <c r="R9" s="105"/>
      <c r="S9" s="100" t="s">
        <v>57</v>
      </c>
      <c r="T9" s="104" t="s">
        <v>50</v>
      </c>
      <c r="U9" s="100">
        <v>6</v>
      </c>
      <c r="V9" s="105">
        <v>244</v>
      </c>
      <c r="W9" s="107"/>
      <c r="X9" s="104" t="s">
        <v>381</v>
      </c>
      <c r="Y9" s="105" t="s">
        <v>410</v>
      </c>
      <c r="Z9" s="100" t="s">
        <v>51</v>
      </c>
      <c r="AA9" s="105" t="s">
        <v>411</v>
      </c>
      <c r="AB9" s="105">
        <v>515</v>
      </c>
      <c r="AC9" s="104">
        <v>5</v>
      </c>
      <c r="AD9" s="104" t="s">
        <v>114</v>
      </c>
      <c r="AE9" s="106" t="s">
        <v>117</v>
      </c>
      <c r="AF9" s="107" t="s">
        <v>412</v>
      </c>
      <c r="AG9" s="108">
        <v>839</v>
      </c>
      <c r="AH9" s="104">
        <v>0</v>
      </c>
      <c r="AI9" s="16">
        <v>1</v>
      </c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</row>
    <row r="10" spans="1:64" x14ac:dyDescent="0.35">
      <c r="A10" s="97" t="s">
        <v>343</v>
      </c>
      <c r="B10" s="97" t="s">
        <v>340</v>
      </c>
      <c r="C10" s="98">
        <v>43425</v>
      </c>
      <c r="D10" s="104" t="s">
        <v>52</v>
      </c>
      <c r="E10" s="107" t="s">
        <v>413</v>
      </c>
      <c r="F10" s="107" t="s">
        <v>387</v>
      </c>
      <c r="G10" s="16"/>
      <c r="H10" s="107"/>
      <c r="I10" s="107" t="s">
        <v>388</v>
      </c>
      <c r="J10" s="107" t="s">
        <v>403</v>
      </c>
      <c r="K10" s="107"/>
      <c r="L10" s="109"/>
      <c r="M10" s="107"/>
      <c r="N10" s="104" t="s">
        <v>414</v>
      </c>
      <c r="O10" s="104"/>
      <c r="P10" s="107"/>
      <c r="Q10" s="107"/>
      <c r="R10" s="107"/>
      <c r="S10" s="104"/>
      <c r="T10" s="104"/>
      <c r="U10" s="107" t="s">
        <v>391</v>
      </c>
      <c r="V10" s="107">
        <v>4</v>
      </c>
      <c r="W10" s="107" t="s">
        <v>406</v>
      </c>
      <c r="X10" s="104"/>
      <c r="Y10" s="105"/>
      <c r="Z10" s="105"/>
      <c r="AA10" s="105"/>
      <c r="AB10" s="105"/>
      <c r="AC10" s="104"/>
      <c r="AD10" s="104"/>
      <c r="AE10" s="104"/>
      <c r="AF10" s="107"/>
      <c r="AG10" s="108"/>
      <c r="AH10" s="104"/>
      <c r="AI10" s="16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</row>
    <row r="11" spans="1:64" x14ac:dyDescent="0.35">
      <c r="A11" s="97" t="s">
        <v>344</v>
      </c>
      <c r="B11" s="97" t="s">
        <v>340</v>
      </c>
      <c r="C11" s="98">
        <v>43425</v>
      </c>
      <c r="D11" s="104" t="s">
        <v>48</v>
      </c>
      <c r="E11" s="105" t="s">
        <v>415</v>
      </c>
      <c r="F11" s="105" t="s">
        <v>416</v>
      </c>
      <c r="G11" s="16"/>
      <c r="H11" s="101" t="s">
        <v>55</v>
      </c>
      <c r="I11" s="105" t="s">
        <v>376</v>
      </c>
      <c r="J11" s="105" t="s">
        <v>417</v>
      </c>
      <c r="K11" s="101" t="s">
        <v>111</v>
      </c>
      <c r="L11" s="102"/>
      <c r="M11" s="107" t="s">
        <v>387</v>
      </c>
      <c r="N11" s="105" t="s">
        <v>379</v>
      </c>
      <c r="O11" s="105"/>
      <c r="P11" s="105" t="s">
        <v>49</v>
      </c>
      <c r="Q11" s="105"/>
      <c r="R11" s="105"/>
      <c r="S11" s="100" t="s">
        <v>57</v>
      </c>
      <c r="T11" s="103" t="s">
        <v>50</v>
      </c>
      <c r="U11" s="100">
        <v>6</v>
      </c>
      <c r="V11" s="105" t="s">
        <v>380</v>
      </c>
      <c r="W11" s="107"/>
      <c r="X11" s="105" t="s">
        <v>381</v>
      </c>
      <c r="Y11" s="105" t="s">
        <v>377</v>
      </c>
      <c r="Z11" s="100" t="s">
        <v>51</v>
      </c>
      <c r="AA11" s="105" t="s">
        <v>418</v>
      </c>
      <c r="AB11" s="105">
        <v>535</v>
      </c>
      <c r="AC11" s="104">
        <v>5</v>
      </c>
      <c r="AD11" s="104" t="s">
        <v>114</v>
      </c>
      <c r="AE11" s="106" t="s">
        <v>117</v>
      </c>
      <c r="AF11" s="107" t="s">
        <v>419</v>
      </c>
      <c r="AG11" s="108">
        <v>851</v>
      </c>
      <c r="AH11" s="104">
        <v>0</v>
      </c>
      <c r="AI11" s="16">
        <v>1</v>
      </c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</row>
    <row r="12" spans="1:64" x14ac:dyDescent="0.35">
      <c r="A12" s="97" t="s">
        <v>344</v>
      </c>
      <c r="B12" s="97" t="s">
        <v>340</v>
      </c>
      <c r="C12" s="98">
        <v>43425</v>
      </c>
      <c r="D12" s="104" t="s">
        <v>52</v>
      </c>
      <c r="E12" s="107" t="s">
        <v>420</v>
      </c>
      <c r="F12" s="107" t="s">
        <v>378</v>
      </c>
      <c r="G12" s="16"/>
      <c r="H12" s="107"/>
      <c r="I12" s="107" t="s">
        <v>388</v>
      </c>
      <c r="J12" s="107" t="s">
        <v>388</v>
      </c>
      <c r="K12" s="107"/>
      <c r="L12" s="109"/>
      <c r="M12" s="107"/>
      <c r="N12" s="104" t="s">
        <v>390</v>
      </c>
      <c r="O12" s="104"/>
      <c r="P12" s="107"/>
      <c r="Q12" s="107"/>
      <c r="R12" s="107"/>
      <c r="S12" s="104"/>
      <c r="T12" s="104"/>
      <c r="U12" s="107" t="s">
        <v>391</v>
      </c>
      <c r="V12" s="107" t="s">
        <v>392</v>
      </c>
      <c r="W12" s="107" t="s">
        <v>421</v>
      </c>
      <c r="X12" s="104"/>
      <c r="Y12" s="105"/>
      <c r="Z12" s="105"/>
      <c r="AA12" s="105"/>
      <c r="AB12" s="105"/>
      <c r="AC12" s="104"/>
      <c r="AD12" s="104"/>
      <c r="AE12" s="104"/>
      <c r="AF12" s="107"/>
      <c r="AG12" s="108"/>
      <c r="AH12" s="104"/>
      <c r="AI12" s="16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</row>
    <row r="13" spans="1:64" x14ac:dyDescent="0.35">
      <c r="A13" s="97" t="s">
        <v>345</v>
      </c>
      <c r="B13" s="97" t="s">
        <v>340</v>
      </c>
      <c r="C13" s="98">
        <v>43425</v>
      </c>
      <c r="D13" s="104" t="s">
        <v>48</v>
      </c>
      <c r="E13" s="105" t="s">
        <v>422</v>
      </c>
      <c r="F13" s="105">
        <v>6</v>
      </c>
      <c r="G13" s="16"/>
      <c r="H13" s="101" t="s">
        <v>55</v>
      </c>
      <c r="I13" s="105" t="s">
        <v>423</v>
      </c>
      <c r="J13" s="105" t="s">
        <v>424</v>
      </c>
      <c r="K13" s="101" t="s">
        <v>111</v>
      </c>
      <c r="L13" s="102"/>
      <c r="M13" s="107" t="s">
        <v>425</v>
      </c>
      <c r="N13" s="105" t="s">
        <v>426</v>
      </c>
      <c r="O13" s="105"/>
      <c r="P13" s="104" t="s">
        <v>49</v>
      </c>
      <c r="Q13" s="104"/>
      <c r="R13" s="104"/>
      <c r="S13" s="100" t="s">
        <v>57</v>
      </c>
      <c r="T13" s="103" t="s">
        <v>50</v>
      </c>
      <c r="U13" s="100">
        <v>6</v>
      </c>
      <c r="V13" s="105" t="s">
        <v>398</v>
      </c>
      <c r="W13" s="107"/>
      <c r="X13" s="100" t="s">
        <v>381</v>
      </c>
      <c r="Y13" s="105" t="s">
        <v>377</v>
      </c>
      <c r="Z13" s="100" t="s">
        <v>51</v>
      </c>
      <c r="AA13" s="105">
        <v>3</v>
      </c>
      <c r="AB13" s="105" t="s">
        <v>427</v>
      </c>
      <c r="AC13" s="104">
        <v>5</v>
      </c>
      <c r="AD13" s="104" t="s">
        <v>114</v>
      </c>
      <c r="AE13" s="106" t="s">
        <v>117</v>
      </c>
      <c r="AF13" s="107" t="s">
        <v>428</v>
      </c>
      <c r="AG13" s="108">
        <v>869</v>
      </c>
      <c r="AH13" s="104">
        <v>0</v>
      </c>
      <c r="AI13" s="16">
        <v>1</v>
      </c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</row>
    <row r="14" spans="1:64" x14ac:dyDescent="0.35">
      <c r="A14" s="97" t="s">
        <v>345</v>
      </c>
      <c r="B14" s="97" t="s">
        <v>340</v>
      </c>
      <c r="C14" s="98">
        <v>43425</v>
      </c>
      <c r="D14" s="104" t="s">
        <v>52</v>
      </c>
      <c r="E14" s="107" t="s">
        <v>429</v>
      </c>
      <c r="F14" s="107" t="s">
        <v>430</v>
      </c>
      <c r="G14" s="16"/>
      <c r="H14" s="107"/>
      <c r="I14" s="107" t="s">
        <v>431</v>
      </c>
      <c r="J14" s="107" t="s">
        <v>431</v>
      </c>
      <c r="K14" s="107"/>
      <c r="L14" s="109"/>
      <c r="M14" s="107"/>
      <c r="N14" s="107" t="s">
        <v>432</v>
      </c>
      <c r="O14" s="107"/>
      <c r="P14" s="104"/>
      <c r="Q14" s="104"/>
      <c r="R14" s="104"/>
      <c r="S14" s="107"/>
      <c r="T14" s="105"/>
      <c r="U14" s="107" t="s">
        <v>391</v>
      </c>
      <c r="V14" s="107" t="s">
        <v>405</v>
      </c>
      <c r="W14" s="107" t="s">
        <v>433</v>
      </c>
      <c r="X14" s="104"/>
      <c r="Y14" s="105"/>
      <c r="Z14" s="105"/>
      <c r="AA14" s="105"/>
      <c r="AB14" s="105"/>
      <c r="AC14" s="104"/>
      <c r="AD14" s="104"/>
      <c r="AE14" s="104"/>
      <c r="AF14" s="107"/>
      <c r="AG14" s="108"/>
      <c r="AH14" s="104"/>
      <c r="AI14" s="16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</row>
    <row r="15" spans="1:64" x14ac:dyDescent="0.35">
      <c r="A15" s="110"/>
      <c r="B15" s="110"/>
      <c r="C15" s="111"/>
      <c r="D15" s="112"/>
      <c r="E15" s="113"/>
      <c r="F15" s="113"/>
      <c r="G15" s="93"/>
      <c r="H15" s="113"/>
      <c r="I15" s="113"/>
      <c r="J15" s="113"/>
      <c r="K15" s="113"/>
      <c r="L15" s="109"/>
      <c r="M15" s="113"/>
      <c r="N15" s="113"/>
      <c r="O15" s="113"/>
      <c r="P15" s="112"/>
      <c r="Q15" s="112"/>
      <c r="R15" s="112"/>
      <c r="S15" s="113"/>
      <c r="T15" s="114"/>
      <c r="U15" s="113"/>
      <c r="V15" s="113"/>
      <c r="W15" s="113"/>
      <c r="X15" s="112"/>
      <c r="Y15" s="114"/>
      <c r="Z15" s="114"/>
      <c r="AA15" s="114"/>
      <c r="AB15" s="114"/>
      <c r="AC15" s="112"/>
      <c r="AD15" s="112"/>
      <c r="AE15" s="112"/>
      <c r="AF15" s="113"/>
      <c r="AG15" s="115"/>
      <c r="AH15" s="112"/>
      <c r="AI15" s="93"/>
      <c r="AJ15" s="93"/>
      <c r="AK15" s="93"/>
      <c r="AL15" s="93"/>
      <c r="AM15" s="93"/>
      <c r="AN15" s="93"/>
      <c r="AO15" s="93"/>
      <c r="AP15" s="93"/>
      <c r="AQ15" s="93"/>
      <c r="AR15" s="16"/>
      <c r="AS15" s="16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</row>
    <row r="16" spans="1:64" x14ac:dyDescent="0.35">
      <c r="A16" s="116" t="s">
        <v>148</v>
      </c>
      <c r="B16" s="116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8" t="s">
        <v>237</v>
      </c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 t="s">
        <v>232</v>
      </c>
      <c r="AD16" s="117"/>
      <c r="AE16" s="117"/>
      <c r="AF16" s="117"/>
      <c r="AG16" s="119" t="s">
        <v>244</v>
      </c>
      <c r="AH16" s="117"/>
      <c r="AI16" s="117" t="s">
        <v>241</v>
      </c>
      <c r="AJ16" s="117"/>
      <c r="AK16" s="117"/>
      <c r="AL16" s="117"/>
      <c r="AM16" s="117"/>
      <c r="AN16" s="117"/>
      <c r="AO16" s="117"/>
      <c r="AP16" s="119" t="s">
        <v>245</v>
      </c>
      <c r="AQ16" s="119" t="s">
        <v>245</v>
      </c>
      <c r="AR16" s="119" t="s">
        <v>245</v>
      </c>
      <c r="AS16" s="119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</row>
    <row r="17" spans="1:64" x14ac:dyDescent="0.35">
      <c r="A17" s="16" t="s">
        <v>137</v>
      </c>
      <c r="B17" s="16" t="s">
        <v>148</v>
      </c>
      <c r="C17" s="120">
        <v>43718</v>
      </c>
      <c r="D17" s="16"/>
      <c r="E17" s="16">
        <v>170</v>
      </c>
      <c r="F17" s="16" t="s">
        <v>416</v>
      </c>
      <c r="G17" s="16" t="s">
        <v>434</v>
      </c>
      <c r="H17" s="16" t="s">
        <v>435</v>
      </c>
      <c r="I17" s="16">
        <v>11</v>
      </c>
      <c r="J17" s="16" t="s">
        <v>436</v>
      </c>
      <c r="K17" s="16" t="s">
        <v>111</v>
      </c>
      <c r="L17" s="121" t="s">
        <v>387</v>
      </c>
      <c r="M17" s="16" t="s">
        <v>378</v>
      </c>
      <c r="N17" s="16">
        <v>180</v>
      </c>
      <c r="O17" s="16"/>
      <c r="P17" s="16" t="s">
        <v>144</v>
      </c>
      <c r="Q17" s="16"/>
      <c r="R17" s="16"/>
      <c r="S17" s="16" t="s">
        <v>144</v>
      </c>
      <c r="T17" s="16" t="s">
        <v>140</v>
      </c>
      <c r="U17" s="16"/>
      <c r="V17" s="16">
        <v>240</v>
      </c>
      <c r="W17" s="16" t="s">
        <v>437</v>
      </c>
      <c r="X17" s="16"/>
      <c r="Y17" s="16" t="s">
        <v>438</v>
      </c>
      <c r="Z17" s="16" t="s">
        <v>439</v>
      </c>
      <c r="AA17" s="16" t="s">
        <v>440</v>
      </c>
      <c r="AB17" s="16">
        <v>620</v>
      </c>
      <c r="AC17" s="92">
        <v>10</v>
      </c>
      <c r="AD17" s="16"/>
      <c r="AE17" s="16"/>
      <c r="AF17" s="16" t="s">
        <v>388</v>
      </c>
      <c r="AG17" s="16">
        <v>926</v>
      </c>
      <c r="AH17" s="16"/>
      <c r="AI17" s="16">
        <v>1</v>
      </c>
      <c r="AJ17" s="16"/>
      <c r="AK17" s="16" t="s">
        <v>441</v>
      </c>
      <c r="AL17" s="16" t="s">
        <v>442</v>
      </c>
      <c r="AM17" s="16" t="s">
        <v>141</v>
      </c>
      <c r="AN17" s="16" t="s">
        <v>142</v>
      </c>
      <c r="AO17" s="122" t="s">
        <v>443</v>
      </c>
      <c r="AP17" s="16" t="s">
        <v>159</v>
      </c>
      <c r="AQ17" s="16" t="s">
        <v>444</v>
      </c>
      <c r="AR17" s="123" t="s">
        <v>381</v>
      </c>
      <c r="AS17" s="123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>
        <v>72</v>
      </c>
      <c r="BH17" s="16"/>
      <c r="BI17" s="16"/>
      <c r="BJ17" s="16"/>
      <c r="BK17" s="16"/>
      <c r="BL17" s="16"/>
    </row>
    <row r="18" spans="1:64" x14ac:dyDescent="0.35">
      <c r="A18" s="16" t="s">
        <v>146</v>
      </c>
      <c r="B18" s="16" t="s">
        <v>148</v>
      </c>
      <c r="C18" s="124">
        <v>43718</v>
      </c>
      <c r="D18" s="16"/>
      <c r="E18" s="16"/>
      <c r="F18" s="16"/>
      <c r="G18" s="16"/>
      <c r="H18" s="16" t="s">
        <v>435</v>
      </c>
      <c r="I18" s="16"/>
      <c r="J18" s="16"/>
      <c r="K18" s="16" t="s">
        <v>111</v>
      </c>
      <c r="L18" s="125" t="s">
        <v>425</v>
      </c>
      <c r="M18" s="16" t="s">
        <v>387</v>
      </c>
      <c r="N18" s="16">
        <v>180</v>
      </c>
      <c r="O18" s="16"/>
      <c r="P18" s="16" t="s">
        <v>144</v>
      </c>
      <c r="Q18" s="16"/>
      <c r="R18" s="16" t="s">
        <v>141</v>
      </c>
      <c r="S18" s="16" t="s">
        <v>144</v>
      </c>
      <c r="T18" s="16"/>
      <c r="U18" s="16"/>
      <c r="V18" s="16"/>
      <c r="W18" s="16"/>
      <c r="X18" s="16"/>
      <c r="Y18" s="16" t="s">
        <v>445</v>
      </c>
      <c r="Z18" s="16" t="s">
        <v>411</v>
      </c>
      <c r="AA18" s="16" t="s">
        <v>446</v>
      </c>
      <c r="AB18" s="16"/>
      <c r="AC18" s="16"/>
      <c r="AD18" s="16"/>
      <c r="AE18" s="16"/>
      <c r="AF18" s="16"/>
      <c r="AG18" s="16">
        <v>891</v>
      </c>
      <c r="AH18" s="16"/>
      <c r="AI18" s="16"/>
      <c r="AJ18" s="16"/>
      <c r="AK18" s="16" t="s">
        <v>447</v>
      </c>
      <c r="AL18" s="16" t="s">
        <v>447</v>
      </c>
      <c r="AM18" s="16" t="s">
        <v>141</v>
      </c>
      <c r="AN18" s="16"/>
      <c r="AO18" s="16" t="s">
        <v>448</v>
      </c>
      <c r="AP18" s="126" t="s">
        <v>449</v>
      </c>
      <c r="AQ18" s="16" t="s">
        <v>450</v>
      </c>
      <c r="AR18" s="16" t="s">
        <v>451</v>
      </c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>
        <v>58</v>
      </c>
      <c r="BH18" s="16"/>
      <c r="BI18" s="16"/>
      <c r="BJ18" s="16"/>
      <c r="BK18" s="16"/>
      <c r="BL18" s="16"/>
    </row>
    <row r="19" spans="1:64" x14ac:dyDescent="0.35">
      <c r="A19" s="92" t="s">
        <v>161</v>
      </c>
      <c r="B19" s="16" t="s">
        <v>148</v>
      </c>
      <c r="C19" s="124">
        <v>43718</v>
      </c>
      <c r="D19" s="16"/>
      <c r="E19" s="16"/>
      <c r="F19" s="16"/>
      <c r="G19" s="16"/>
      <c r="H19" s="16" t="s">
        <v>452</v>
      </c>
      <c r="I19" s="16"/>
      <c r="J19" s="16"/>
      <c r="K19" s="16" t="s">
        <v>111</v>
      </c>
      <c r="L19" s="125" t="s">
        <v>453</v>
      </c>
      <c r="M19" s="16"/>
      <c r="N19" s="16">
        <v>180</v>
      </c>
      <c r="O19" s="16"/>
      <c r="P19" s="16" t="s">
        <v>144</v>
      </c>
      <c r="Q19" s="16"/>
      <c r="R19" s="16" t="s">
        <v>141</v>
      </c>
      <c r="S19" s="127" t="s">
        <v>377</v>
      </c>
      <c r="T19" s="16"/>
      <c r="U19" s="16"/>
      <c r="V19" s="16"/>
      <c r="W19" s="16"/>
      <c r="X19" s="16"/>
      <c r="Y19" s="16">
        <v>7</v>
      </c>
      <c r="Z19" s="16" t="s">
        <v>454</v>
      </c>
      <c r="AA19" s="16" t="s">
        <v>455</v>
      </c>
      <c r="AB19" s="16"/>
      <c r="AC19" s="16"/>
      <c r="AD19" s="16"/>
      <c r="AE19" s="16"/>
      <c r="AF19" s="16"/>
      <c r="AG19" s="16">
        <v>920</v>
      </c>
      <c r="AH19" s="16"/>
      <c r="AI19" s="16"/>
      <c r="AJ19" s="16"/>
      <c r="AK19" s="16">
        <v>3</v>
      </c>
      <c r="AL19" s="16">
        <v>3</v>
      </c>
      <c r="AM19" s="16" t="s">
        <v>141</v>
      </c>
      <c r="AN19" s="16"/>
      <c r="AO19" s="16" t="s">
        <v>456</v>
      </c>
      <c r="AP19" s="16" t="s">
        <v>162</v>
      </c>
      <c r="AQ19" s="16" t="s">
        <v>376</v>
      </c>
      <c r="AR19" s="128">
        <v>8</v>
      </c>
      <c r="AS19" s="129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>
        <v>91</v>
      </c>
      <c r="BH19" s="16"/>
      <c r="BI19" s="16"/>
      <c r="BJ19" s="16"/>
      <c r="BK19" s="16"/>
      <c r="BL19" s="16"/>
    </row>
    <row r="20" spans="1:64" x14ac:dyDescent="0.35">
      <c r="A20" s="16" t="s">
        <v>151</v>
      </c>
      <c r="B20" s="16" t="s">
        <v>148</v>
      </c>
      <c r="C20" s="124">
        <v>43718</v>
      </c>
      <c r="D20" s="16"/>
      <c r="E20" s="16">
        <v>170</v>
      </c>
      <c r="F20" s="16" t="s">
        <v>408</v>
      </c>
      <c r="G20" s="16" t="s">
        <v>457</v>
      </c>
      <c r="H20" s="16" t="s">
        <v>452</v>
      </c>
      <c r="I20" s="16" t="s">
        <v>458</v>
      </c>
      <c r="J20" s="16" t="s">
        <v>459</v>
      </c>
      <c r="K20" s="16" t="s">
        <v>111</v>
      </c>
      <c r="L20" s="121" t="s">
        <v>453</v>
      </c>
      <c r="M20" s="16" t="s">
        <v>378</v>
      </c>
      <c r="N20" s="16">
        <v>180</v>
      </c>
      <c r="O20" s="16"/>
      <c r="P20" s="16" t="s">
        <v>144</v>
      </c>
      <c r="Q20" s="16"/>
      <c r="R20" s="16"/>
      <c r="S20" s="16" t="s">
        <v>144</v>
      </c>
      <c r="T20" s="16" t="s">
        <v>140</v>
      </c>
      <c r="U20" s="16"/>
      <c r="V20" s="16">
        <v>240</v>
      </c>
      <c r="W20" s="16" t="s">
        <v>460</v>
      </c>
      <c r="X20" s="16"/>
      <c r="Y20" s="16" t="s">
        <v>438</v>
      </c>
      <c r="Z20" s="16" t="s">
        <v>454</v>
      </c>
      <c r="AA20" s="16" t="s">
        <v>461</v>
      </c>
      <c r="AB20" s="16">
        <v>480</v>
      </c>
      <c r="AC20" s="92">
        <v>5</v>
      </c>
      <c r="AD20" s="16"/>
      <c r="AE20" s="16"/>
      <c r="AF20" s="16" t="s">
        <v>462</v>
      </c>
      <c r="AG20" s="16">
        <v>925</v>
      </c>
      <c r="AH20" s="16"/>
      <c r="AI20" s="16">
        <v>1</v>
      </c>
      <c r="AJ20" s="16"/>
      <c r="AK20" s="16" t="s">
        <v>411</v>
      </c>
      <c r="AL20" s="16" t="s">
        <v>411</v>
      </c>
      <c r="AM20" s="16" t="s">
        <v>141</v>
      </c>
      <c r="AN20" s="16" t="s">
        <v>142</v>
      </c>
      <c r="AO20" s="122" t="s">
        <v>463</v>
      </c>
      <c r="AP20" s="130" t="s">
        <v>464</v>
      </c>
      <c r="AQ20" s="16" t="s">
        <v>465</v>
      </c>
      <c r="AR20" s="16" t="s">
        <v>386</v>
      </c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92">
        <v>600</v>
      </c>
      <c r="BH20" s="92"/>
      <c r="BI20" s="16"/>
      <c r="BJ20" s="16"/>
      <c r="BK20" s="92"/>
      <c r="BL20" s="16"/>
    </row>
    <row r="21" spans="1:64" x14ac:dyDescent="0.35">
      <c r="A21" s="119" t="s">
        <v>229</v>
      </c>
      <c r="B21" s="16" t="s">
        <v>148</v>
      </c>
      <c r="C21" s="120">
        <v>43747</v>
      </c>
      <c r="D21" s="119"/>
      <c r="E21" s="119">
        <v>170</v>
      </c>
      <c r="F21" s="119" t="s">
        <v>416</v>
      </c>
      <c r="G21" s="119" t="s">
        <v>466</v>
      </c>
      <c r="H21" s="119" t="s">
        <v>435</v>
      </c>
      <c r="I21" s="119" t="s">
        <v>467</v>
      </c>
      <c r="J21" s="131">
        <v>6</v>
      </c>
      <c r="K21" s="119" t="s">
        <v>111</v>
      </c>
      <c r="L21" s="121" t="s">
        <v>387</v>
      </c>
      <c r="M21" s="132" t="s">
        <v>387</v>
      </c>
      <c r="N21" s="119">
        <v>180</v>
      </c>
      <c r="O21" s="119" t="s">
        <v>230</v>
      </c>
      <c r="P21" s="119" t="s">
        <v>233</v>
      </c>
      <c r="Q21" s="119"/>
      <c r="R21" s="119" t="s">
        <v>141</v>
      </c>
      <c r="S21" s="119" t="s">
        <v>233</v>
      </c>
      <c r="T21" s="119" t="s">
        <v>140</v>
      </c>
      <c r="U21" s="119"/>
      <c r="V21" s="119">
        <v>200</v>
      </c>
      <c r="W21" s="119" t="s">
        <v>468</v>
      </c>
      <c r="X21" s="119"/>
      <c r="Y21" s="119"/>
      <c r="Z21" s="119" t="s">
        <v>231</v>
      </c>
      <c r="AA21" s="119" t="s">
        <v>440</v>
      </c>
      <c r="AB21" s="119">
        <v>570</v>
      </c>
      <c r="AC21" s="119">
        <v>10</v>
      </c>
      <c r="AD21" s="119"/>
      <c r="AE21" s="119"/>
      <c r="AF21" s="119" t="s">
        <v>469</v>
      </c>
      <c r="AG21" s="119">
        <v>921</v>
      </c>
      <c r="AH21" s="119"/>
      <c r="AI21" s="119">
        <v>1</v>
      </c>
      <c r="AJ21" s="119" t="s">
        <v>230</v>
      </c>
      <c r="AK21" s="119" t="s">
        <v>418</v>
      </c>
      <c r="AL21" s="119"/>
      <c r="AM21" s="133"/>
      <c r="AN21" s="133"/>
      <c r="AO21" s="119" t="s">
        <v>142</v>
      </c>
      <c r="AP21" s="134" t="s">
        <v>452</v>
      </c>
      <c r="AQ21" s="134" t="s">
        <v>376</v>
      </c>
      <c r="AR21" s="119" t="s">
        <v>470</v>
      </c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8" t="s">
        <v>248</v>
      </c>
      <c r="BH21" s="118">
        <v>0</v>
      </c>
      <c r="BI21" s="118">
        <v>0</v>
      </c>
      <c r="BJ21" s="118">
        <v>0</v>
      </c>
      <c r="BK21" s="118"/>
      <c r="BL21" s="119" t="s">
        <v>471</v>
      </c>
    </row>
    <row r="22" spans="1:64" x14ac:dyDescent="0.35">
      <c r="A22" s="16" t="s">
        <v>235</v>
      </c>
      <c r="B22" s="16" t="s">
        <v>148</v>
      </c>
      <c r="C22" s="124">
        <v>43747</v>
      </c>
      <c r="D22" s="16"/>
      <c r="E22" s="16">
        <v>170</v>
      </c>
      <c r="F22" s="16" t="s">
        <v>410</v>
      </c>
      <c r="G22" s="16" t="s">
        <v>472</v>
      </c>
      <c r="H22" s="16" t="s">
        <v>473</v>
      </c>
      <c r="I22" s="16" t="s">
        <v>474</v>
      </c>
      <c r="J22" s="135">
        <v>6</v>
      </c>
      <c r="K22" s="16" t="s">
        <v>111</v>
      </c>
      <c r="L22" s="121" t="s">
        <v>475</v>
      </c>
      <c r="M22" s="16" t="s">
        <v>475</v>
      </c>
      <c r="N22" s="16">
        <v>190</v>
      </c>
      <c r="O22" s="16" t="s">
        <v>230</v>
      </c>
      <c r="P22" s="16" t="s">
        <v>233</v>
      </c>
      <c r="Q22" s="16"/>
      <c r="R22" s="16" t="s">
        <v>141</v>
      </c>
      <c r="S22" s="16" t="s">
        <v>233</v>
      </c>
      <c r="T22" s="16" t="s">
        <v>140</v>
      </c>
      <c r="U22" s="16"/>
      <c r="V22" s="16">
        <v>230</v>
      </c>
      <c r="W22" s="16" t="s">
        <v>476</v>
      </c>
      <c r="X22" s="16"/>
      <c r="Y22" s="16"/>
      <c r="Z22" s="16" t="s">
        <v>231</v>
      </c>
      <c r="AA22" s="16" t="s">
        <v>477</v>
      </c>
      <c r="AB22" s="16">
        <v>600</v>
      </c>
      <c r="AC22" s="16">
        <v>5</v>
      </c>
      <c r="AD22" s="16"/>
      <c r="AE22" s="16"/>
      <c r="AF22" s="16" t="s">
        <v>403</v>
      </c>
      <c r="AG22" s="16">
        <v>941</v>
      </c>
      <c r="AH22" s="16"/>
      <c r="AI22" s="16">
        <v>1</v>
      </c>
      <c r="AJ22" s="93" t="s">
        <v>230</v>
      </c>
      <c r="AK22" s="16" t="s">
        <v>439</v>
      </c>
      <c r="AL22" s="16"/>
      <c r="AM22" s="16"/>
      <c r="AN22" s="16"/>
      <c r="AO22" s="16" t="s">
        <v>142</v>
      </c>
      <c r="AP22" s="16" t="s">
        <v>452</v>
      </c>
      <c r="AQ22" s="16" t="s">
        <v>450</v>
      </c>
      <c r="AR22" s="16" t="s">
        <v>478</v>
      </c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18">
        <v>0</v>
      </c>
      <c r="BH22" s="118">
        <v>0</v>
      </c>
      <c r="BI22" s="118">
        <v>0</v>
      </c>
      <c r="BJ22" s="118">
        <v>0</v>
      </c>
      <c r="BK22" s="118"/>
      <c r="BL22" s="16" t="s">
        <v>458</v>
      </c>
    </row>
    <row r="23" spans="1:64" x14ac:dyDescent="0.35">
      <c r="A23" s="16" t="s">
        <v>236</v>
      </c>
      <c r="B23" s="16" t="s">
        <v>148</v>
      </c>
      <c r="C23" s="124">
        <v>43747</v>
      </c>
      <c r="D23" s="16"/>
      <c r="E23" s="16">
        <v>170</v>
      </c>
      <c r="F23" s="16" t="s">
        <v>408</v>
      </c>
      <c r="G23" s="16" t="s">
        <v>434</v>
      </c>
      <c r="H23" s="16" t="s">
        <v>473</v>
      </c>
      <c r="I23" s="16" t="s">
        <v>474</v>
      </c>
      <c r="J23" s="16" t="s">
        <v>479</v>
      </c>
      <c r="K23" s="16" t="s">
        <v>111</v>
      </c>
      <c r="L23" s="121" t="s">
        <v>480</v>
      </c>
      <c r="M23" s="16" t="s">
        <v>481</v>
      </c>
      <c r="N23" s="16">
        <v>180</v>
      </c>
      <c r="O23" s="16" t="s">
        <v>230</v>
      </c>
      <c r="P23" s="16" t="s">
        <v>233</v>
      </c>
      <c r="Q23" s="16"/>
      <c r="R23" s="16" t="s">
        <v>141</v>
      </c>
      <c r="S23" s="16" t="s">
        <v>233</v>
      </c>
      <c r="T23" s="16" t="s">
        <v>140</v>
      </c>
      <c r="U23" s="16"/>
      <c r="V23" s="16">
        <v>240</v>
      </c>
      <c r="W23" s="16" t="s">
        <v>437</v>
      </c>
      <c r="X23" s="16"/>
      <c r="Y23" s="16"/>
      <c r="Z23" s="16" t="s">
        <v>231</v>
      </c>
      <c r="AA23" s="16" t="s">
        <v>455</v>
      </c>
      <c r="AB23" s="16">
        <v>500</v>
      </c>
      <c r="AC23" s="16">
        <v>10</v>
      </c>
      <c r="AD23" s="16"/>
      <c r="AE23" s="16"/>
      <c r="AF23" s="123" t="s">
        <v>482</v>
      </c>
      <c r="AG23" s="16">
        <v>923</v>
      </c>
      <c r="AH23" s="16"/>
      <c r="AI23" s="16">
        <v>1</v>
      </c>
      <c r="AJ23" s="93" t="s">
        <v>230</v>
      </c>
      <c r="AK23" s="16" t="s">
        <v>447</v>
      </c>
      <c r="AL23" s="16"/>
      <c r="AM23" s="16"/>
      <c r="AN23" s="16"/>
      <c r="AO23" s="16" t="s">
        <v>142</v>
      </c>
      <c r="AP23" s="16" t="s">
        <v>452</v>
      </c>
      <c r="AQ23" s="16" t="s">
        <v>376</v>
      </c>
      <c r="AR23" s="16" t="s">
        <v>483</v>
      </c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18" t="s">
        <v>248</v>
      </c>
      <c r="BH23" s="118">
        <v>0</v>
      </c>
      <c r="BI23" s="118">
        <v>0</v>
      </c>
      <c r="BJ23" s="118">
        <v>0</v>
      </c>
      <c r="BK23" s="118"/>
      <c r="BL23" s="16" t="s">
        <v>450</v>
      </c>
    </row>
    <row r="24" spans="1:64" x14ac:dyDescent="0.35">
      <c r="A24" s="16" t="s">
        <v>238</v>
      </c>
      <c r="B24" s="16" t="s">
        <v>148</v>
      </c>
      <c r="C24" s="124">
        <v>43747</v>
      </c>
      <c r="D24" s="16"/>
      <c r="E24" s="16">
        <v>170</v>
      </c>
      <c r="F24" s="16" t="s">
        <v>382</v>
      </c>
      <c r="G24" s="123" t="s">
        <v>484</v>
      </c>
      <c r="H24" s="16" t="s">
        <v>485</v>
      </c>
      <c r="I24" s="16" t="s">
        <v>474</v>
      </c>
      <c r="J24" s="16" t="s">
        <v>396</v>
      </c>
      <c r="K24" s="16" t="s">
        <v>111</v>
      </c>
      <c r="L24" s="121" t="s">
        <v>425</v>
      </c>
      <c r="M24" s="16" t="s">
        <v>425</v>
      </c>
      <c r="N24" s="16">
        <v>180</v>
      </c>
      <c r="O24" s="16" t="s">
        <v>230</v>
      </c>
      <c r="P24" s="16" t="s">
        <v>233</v>
      </c>
      <c r="Q24" s="16"/>
      <c r="R24" s="16" t="s">
        <v>141</v>
      </c>
      <c r="S24" s="16" t="s">
        <v>233</v>
      </c>
      <c r="T24" s="16" t="s">
        <v>140</v>
      </c>
      <c r="U24" s="16"/>
      <c r="V24" s="16">
        <v>240</v>
      </c>
      <c r="W24" s="16" t="s">
        <v>437</v>
      </c>
      <c r="X24" s="16"/>
      <c r="Y24" s="16"/>
      <c r="Z24" s="16" t="s">
        <v>231</v>
      </c>
      <c r="AA24" s="16" t="s">
        <v>446</v>
      </c>
      <c r="AB24" s="16">
        <v>590</v>
      </c>
      <c r="AC24" s="16">
        <v>5</v>
      </c>
      <c r="AD24" s="16"/>
      <c r="AE24" s="16"/>
      <c r="AF24" s="16" t="s">
        <v>486</v>
      </c>
      <c r="AG24" s="16">
        <v>934</v>
      </c>
      <c r="AH24" s="16"/>
      <c r="AI24" s="16">
        <v>1</v>
      </c>
      <c r="AJ24" s="93" t="s">
        <v>230</v>
      </c>
      <c r="AK24" s="16" t="s">
        <v>442</v>
      </c>
      <c r="AL24" s="16"/>
      <c r="AM24" s="16"/>
      <c r="AN24" s="16"/>
      <c r="AO24" s="16" t="s">
        <v>142</v>
      </c>
      <c r="AP24" s="16" t="s">
        <v>452</v>
      </c>
      <c r="AQ24" s="16" t="s">
        <v>444</v>
      </c>
      <c r="AR24" s="16" t="s">
        <v>487</v>
      </c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18" t="s">
        <v>248</v>
      </c>
      <c r="BH24" s="118">
        <v>0</v>
      </c>
      <c r="BI24" s="118">
        <v>0</v>
      </c>
      <c r="BJ24" s="118">
        <v>0</v>
      </c>
      <c r="BK24" s="118"/>
      <c r="BL24" s="16"/>
    </row>
    <row r="25" spans="1:64" x14ac:dyDescent="0.35">
      <c r="A25" s="16" t="s">
        <v>239</v>
      </c>
      <c r="B25" s="16" t="s">
        <v>148</v>
      </c>
      <c r="C25" s="124">
        <v>43747</v>
      </c>
      <c r="D25" s="16"/>
      <c r="E25" s="16">
        <v>170</v>
      </c>
      <c r="F25" s="16" t="s">
        <v>395</v>
      </c>
      <c r="G25" s="16" t="s">
        <v>488</v>
      </c>
      <c r="H25" s="16" t="s">
        <v>489</v>
      </c>
      <c r="I25" s="16">
        <v>11</v>
      </c>
      <c r="J25" s="16" t="s">
        <v>479</v>
      </c>
      <c r="K25" s="16" t="s">
        <v>111</v>
      </c>
      <c r="L25" s="121" t="s">
        <v>475</v>
      </c>
      <c r="M25" s="16" t="s">
        <v>475</v>
      </c>
      <c r="N25" s="16">
        <v>190</v>
      </c>
      <c r="O25" s="16" t="s">
        <v>230</v>
      </c>
      <c r="P25" s="16" t="s">
        <v>233</v>
      </c>
      <c r="Q25" s="16"/>
      <c r="R25" s="16" t="s">
        <v>141</v>
      </c>
      <c r="S25" s="16" t="s">
        <v>233</v>
      </c>
      <c r="T25" s="16" t="s">
        <v>140</v>
      </c>
      <c r="U25" s="16"/>
      <c r="V25" s="16">
        <v>230</v>
      </c>
      <c r="W25" s="16" t="s">
        <v>477</v>
      </c>
      <c r="X25" s="16"/>
      <c r="Y25" s="16"/>
      <c r="Z25" s="16" t="s">
        <v>231</v>
      </c>
      <c r="AA25" s="16" t="s">
        <v>455</v>
      </c>
      <c r="AB25" s="16">
        <v>600</v>
      </c>
      <c r="AC25" s="16">
        <v>5</v>
      </c>
      <c r="AD25" s="16"/>
      <c r="AE25" s="16"/>
      <c r="AF25" s="16" t="s">
        <v>490</v>
      </c>
      <c r="AG25" s="16">
        <v>961</v>
      </c>
      <c r="AH25" s="16"/>
      <c r="AI25" s="16">
        <v>1</v>
      </c>
      <c r="AJ25" s="93" t="s">
        <v>230</v>
      </c>
      <c r="AK25" s="16" t="s">
        <v>383</v>
      </c>
      <c r="AL25" s="16"/>
      <c r="AM25" s="16"/>
      <c r="AN25" s="16"/>
      <c r="AO25" s="16" t="s">
        <v>142</v>
      </c>
      <c r="AP25" s="16" t="s">
        <v>452</v>
      </c>
      <c r="AQ25" s="16" t="s">
        <v>444</v>
      </c>
      <c r="AR25" s="16" t="s">
        <v>491</v>
      </c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18">
        <v>0</v>
      </c>
      <c r="BH25" s="118">
        <v>0</v>
      </c>
      <c r="BI25" s="118">
        <v>0</v>
      </c>
      <c r="BJ25" s="118">
        <v>0</v>
      </c>
      <c r="BK25" s="118"/>
      <c r="BL25" s="16"/>
    </row>
    <row r="26" spans="1:64" x14ac:dyDescent="0.35">
      <c r="A26" s="16" t="s">
        <v>240</v>
      </c>
      <c r="B26" s="16" t="s">
        <v>148</v>
      </c>
      <c r="C26" s="124">
        <v>43747</v>
      </c>
      <c r="D26" s="16"/>
      <c r="E26" s="16">
        <v>170</v>
      </c>
      <c r="F26" s="16" t="s">
        <v>382</v>
      </c>
      <c r="G26" s="123"/>
      <c r="H26" s="16" t="s">
        <v>485</v>
      </c>
      <c r="I26" s="16">
        <v>11</v>
      </c>
      <c r="J26" s="135">
        <v>6</v>
      </c>
      <c r="K26" s="16" t="s">
        <v>111</v>
      </c>
      <c r="L26" s="121" t="s">
        <v>452</v>
      </c>
      <c r="M26" s="101" t="s">
        <v>452</v>
      </c>
      <c r="N26" s="16">
        <v>180</v>
      </c>
      <c r="O26" s="16" t="s">
        <v>230</v>
      </c>
      <c r="P26" s="16" t="s">
        <v>233</v>
      </c>
      <c r="Q26" s="16"/>
      <c r="R26" s="100"/>
      <c r="S26" s="16" t="s">
        <v>233</v>
      </c>
      <c r="T26" s="16" t="s">
        <v>140</v>
      </c>
      <c r="U26" s="16"/>
      <c r="V26" s="16">
        <v>240</v>
      </c>
      <c r="W26" s="16" t="s">
        <v>437</v>
      </c>
      <c r="X26" s="16"/>
      <c r="Y26" s="16"/>
      <c r="Z26" s="16" t="s">
        <v>231</v>
      </c>
      <c r="AA26" s="16" t="s">
        <v>492</v>
      </c>
      <c r="AB26" s="16">
        <v>550</v>
      </c>
      <c r="AC26" s="16">
        <v>5</v>
      </c>
      <c r="AD26" s="16"/>
      <c r="AE26" s="16"/>
      <c r="AF26" s="16" t="s">
        <v>493</v>
      </c>
      <c r="AG26" s="16">
        <v>940</v>
      </c>
      <c r="AH26" s="16"/>
      <c r="AI26" s="16">
        <v>1</v>
      </c>
      <c r="AJ26" s="93" t="s">
        <v>230</v>
      </c>
      <c r="AK26" s="16" t="s">
        <v>447</v>
      </c>
      <c r="AL26" s="16"/>
      <c r="AM26" s="16"/>
      <c r="AN26" s="16"/>
      <c r="AO26" s="16" t="s">
        <v>142</v>
      </c>
      <c r="AP26" s="16" t="s">
        <v>494</v>
      </c>
      <c r="AQ26" s="16" t="s">
        <v>495</v>
      </c>
      <c r="AR26" s="16" t="s">
        <v>496</v>
      </c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18" t="s">
        <v>248</v>
      </c>
      <c r="BH26" s="118"/>
      <c r="BI26" s="118"/>
      <c r="BJ26" s="118"/>
      <c r="BK26" s="118"/>
      <c r="BL26" s="16"/>
    </row>
    <row r="27" spans="1:64" x14ac:dyDescent="0.35">
      <c r="A27" s="16" t="s">
        <v>242</v>
      </c>
      <c r="B27" s="16" t="s">
        <v>148</v>
      </c>
      <c r="C27" s="124">
        <v>43747</v>
      </c>
      <c r="D27" s="16"/>
      <c r="E27" s="16">
        <v>170</v>
      </c>
      <c r="F27" s="16" t="s">
        <v>416</v>
      </c>
      <c r="G27" s="123"/>
      <c r="H27" s="123" t="s">
        <v>452</v>
      </c>
      <c r="I27" s="16" t="s">
        <v>467</v>
      </c>
      <c r="J27" s="16" t="s">
        <v>396</v>
      </c>
      <c r="K27" s="16" t="s">
        <v>111</v>
      </c>
      <c r="L27" s="125" t="s">
        <v>243</v>
      </c>
      <c r="M27" s="16" t="s">
        <v>142</v>
      </c>
      <c r="N27" s="16">
        <v>180</v>
      </c>
      <c r="O27" s="16" t="s">
        <v>230</v>
      </c>
      <c r="P27" s="16" t="s">
        <v>233</v>
      </c>
      <c r="Q27" s="16"/>
      <c r="R27" s="100"/>
      <c r="S27" s="16" t="s">
        <v>233</v>
      </c>
      <c r="T27" s="16" t="s">
        <v>140</v>
      </c>
      <c r="U27" s="16"/>
      <c r="V27" s="16">
        <v>240</v>
      </c>
      <c r="W27" s="16" t="s">
        <v>476</v>
      </c>
      <c r="X27" s="16"/>
      <c r="Y27" s="16"/>
      <c r="Z27" s="16" t="s">
        <v>497</v>
      </c>
      <c r="AA27" s="16" t="s">
        <v>498</v>
      </c>
      <c r="AB27" s="16">
        <v>570</v>
      </c>
      <c r="AC27" s="16">
        <v>5</v>
      </c>
      <c r="AD27" s="16"/>
      <c r="AE27" s="16"/>
      <c r="AF27" s="16" t="s">
        <v>493</v>
      </c>
      <c r="AG27" s="16">
        <v>940</v>
      </c>
      <c r="AH27" s="16"/>
      <c r="AI27" s="16">
        <v>1</v>
      </c>
      <c r="AJ27" s="93" t="s">
        <v>230</v>
      </c>
      <c r="AK27" s="16" t="s">
        <v>383</v>
      </c>
      <c r="AL27" s="16"/>
      <c r="AM27" s="16"/>
      <c r="AN27" s="16"/>
      <c r="AO27" s="16" t="s">
        <v>499</v>
      </c>
      <c r="AP27" s="16" t="s">
        <v>405</v>
      </c>
      <c r="AQ27" s="16" t="s">
        <v>495</v>
      </c>
      <c r="AR27" s="16" t="s">
        <v>478</v>
      </c>
      <c r="AS27" s="16"/>
      <c r="AT27" s="16"/>
      <c r="AU27" s="16"/>
      <c r="AV27" s="16"/>
      <c r="AW27" s="16"/>
      <c r="AX27" s="16"/>
      <c r="AY27" s="93"/>
      <c r="AZ27" s="16"/>
      <c r="BA27" s="16"/>
      <c r="BB27" s="16"/>
      <c r="BC27" s="16"/>
      <c r="BD27" s="16"/>
      <c r="BE27" s="16"/>
      <c r="BF27" s="16"/>
      <c r="BG27" s="118">
        <v>17</v>
      </c>
      <c r="BH27" s="118"/>
      <c r="BI27" s="118"/>
      <c r="BJ27" s="118"/>
      <c r="BK27" s="118"/>
      <c r="BL27" s="16"/>
    </row>
    <row r="28" spans="1:64" x14ac:dyDescent="0.35">
      <c r="A28" s="16" t="s">
        <v>252</v>
      </c>
      <c r="B28" s="16" t="s">
        <v>148</v>
      </c>
      <c r="C28" s="124">
        <v>43747</v>
      </c>
      <c r="D28" s="16"/>
      <c r="E28" s="16">
        <v>170</v>
      </c>
      <c r="F28" s="16" t="s">
        <v>382</v>
      </c>
      <c r="G28" s="123"/>
      <c r="H28" s="127" t="s">
        <v>475</v>
      </c>
      <c r="I28" s="16">
        <v>11</v>
      </c>
      <c r="J28" s="16">
        <v>6</v>
      </c>
      <c r="K28" s="16" t="s">
        <v>111</v>
      </c>
      <c r="L28" s="136" t="s">
        <v>243</v>
      </c>
      <c r="M28" s="127" t="s">
        <v>142</v>
      </c>
      <c r="N28" s="16">
        <v>180</v>
      </c>
      <c r="O28" s="16" t="s">
        <v>230</v>
      </c>
      <c r="P28" s="16" t="s">
        <v>233</v>
      </c>
      <c r="Q28" s="16"/>
      <c r="R28" s="100"/>
      <c r="S28" s="16" t="s">
        <v>233</v>
      </c>
      <c r="T28" s="16" t="s">
        <v>140</v>
      </c>
      <c r="U28" s="16"/>
      <c r="V28" s="16">
        <v>240</v>
      </c>
      <c r="W28" s="16" t="s">
        <v>437</v>
      </c>
      <c r="X28" s="16"/>
      <c r="Y28" s="16"/>
      <c r="Z28" s="16">
        <v>2</v>
      </c>
      <c r="AA28" s="16" t="s">
        <v>440</v>
      </c>
      <c r="AB28" s="16">
        <v>560</v>
      </c>
      <c r="AC28" s="16">
        <v>5</v>
      </c>
      <c r="AD28" s="16"/>
      <c r="AE28" s="16"/>
      <c r="AF28" s="16" t="s">
        <v>493</v>
      </c>
      <c r="AG28" s="16">
        <v>938</v>
      </c>
      <c r="AH28" s="16"/>
      <c r="AI28" s="16"/>
      <c r="AJ28" s="93" t="s">
        <v>230</v>
      </c>
      <c r="AK28" s="16" t="s">
        <v>399</v>
      </c>
      <c r="AL28" s="16"/>
      <c r="AM28" s="16"/>
      <c r="AN28" s="16"/>
      <c r="AO28" s="16" t="s">
        <v>500</v>
      </c>
      <c r="AP28" s="126" t="s">
        <v>464</v>
      </c>
      <c r="AQ28" s="16" t="s">
        <v>501</v>
      </c>
      <c r="AR28" s="16" t="s">
        <v>502</v>
      </c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18">
        <v>11</v>
      </c>
      <c r="BH28" s="118"/>
      <c r="BI28" s="118"/>
      <c r="BJ28" s="118"/>
      <c r="BK28" s="118"/>
      <c r="BL28" s="16"/>
    </row>
    <row r="29" spans="1:64" x14ac:dyDescent="0.35">
      <c r="A29" s="119" t="s">
        <v>229</v>
      </c>
      <c r="B29" s="16" t="s">
        <v>148</v>
      </c>
      <c r="C29" s="120">
        <v>43789</v>
      </c>
      <c r="D29" s="119"/>
      <c r="E29" s="119">
        <v>180</v>
      </c>
      <c r="F29" s="119" t="s">
        <v>375</v>
      </c>
      <c r="G29" s="119" t="s">
        <v>503</v>
      </c>
      <c r="H29" s="119" t="s">
        <v>485</v>
      </c>
      <c r="I29" s="119">
        <v>11</v>
      </c>
      <c r="J29" s="131" t="s">
        <v>504</v>
      </c>
      <c r="K29" s="119" t="s">
        <v>111</v>
      </c>
      <c r="L29" s="121" t="s">
        <v>473</v>
      </c>
      <c r="M29" s="132" t="s">
        <v>391</v>
      </c>
      <c r="N29" s="119">
        <v>170</v>
      </c>
      <c r="O29" s="119"/>
      <c r="P29" s="119" t="s">
        <v>233</v>
      </c>
      <c r="Q29" s="119"/>
      <c r="R29" s="119"/>
      <c r="S29" s="119" t="s">
        <v>233</v>
      </c>
      <c r="T29" s="119" t="s">
        <v>140</v>
      </c>
      <c r="U29" s="119"/>
      <c r="V29" s="119">
        <v>240</v>
      </c>
      <c r="W29" s="119" t="s">
        <v>477</v>
      </c>
      <c r="X29" s="119"/>
      <c r="Y29" s="119"/>
      <c r="Z29" s="119" t="s">
        <v>231</v>
      </c>
      <c r="AA29" s="119" t="s">
        <v>505</v>
      </c>
      <c r="AB29" s="119">
        <v>900</v>
      </c>
      <c r="AC29" s="119">
        <v>10</v>
      </c>
      <c r="AD29" s="119"/>
      <c r="AE29" s="119"/>
      <c r="AF29" s="119" t="s">
        <v>466</v>
      </c>
      <c r="AG29" s="119">
        <v>895</v>
      </c>
      <c r="AH29" s="119"/>
      <c r="AI29" s="119">
        <v>1</v>
      </c>
      <c r="AJ29" s="119" t="s">
        <v>230</v>
      </c>
      <c r="AK29" s="119" t="s">
        <v>506</v>
      </c>
      <c r="AL29" s="119"/>
      <c r="AM29" s="133"/>
      <c r="AN29" s="133"/>
      <c r="AO29" s="119" t="s">
        <v>142</v>
      </c>
      <c r="AP29" s="134" t="s">
        <v>391</v>
      </c>
      <c r="AQ29" s="134" t="s">
        <v>450</v>
      </c>
      <c r="AR29" s="119" t="s">
        <v>507</v>
      </c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8" t="s">
        <v>248</v>
      </c>
      <c r="BH29" s="118">
        <v>0</v>
      </c>
      <c r="BI29" s="118">
        <v>0</v>
      </c>
      <c r="BJ29" s="118">
        <v>0</v>
      </c>
      <c r="BK29" s="118">
        <v>0</v>
      </c>
      <c r="BL29" s="119"/>
    </row>
    <row r="30" spans="1:64" x14ac:dyDescent="0.35">
      <c r="A30" s="16" t="s">
        <v>239</v>
      </c>
      <c r="B30" s="16" t="s">
        <v>148</v>
      </c>
      <c r="C30" s="124">
        <v>43789</v>
      </c>
      <c r="D30" s="16"/>
      <c r="E30" s="16">
        <v>180</v>
      </c>
      <c r="F30" s="16" t="s">
        <v>382</v>
      </c>
      <c r="G30" s="16" t="s">
        <v>508</v>
      </c>
      <c r="H30" s="16" t="s">
        <v>473</v>
      </c>
      <c r="I30" s="16">
        <v>11</v>
      </c>
      <c r="J30" s="16" t="s">
        <v>509</v>
      </c>
      <c r="K30" s="16" t="s">
        <v>111</v>
      </c>
      <c r="L30" s="121" t="s">
        <v>425</v>
      </c>
      <c r="M30" s="123" t="s">
        <v>378</v>
      </c>
      <c r="N30" s="16">
        <v>200</v>
      </c>
      <c r="O30" s="16"/>
      <c r="P30" s="16" t="s">
        <v>233</v>
      </c>
      <c r="Q30" s="16"/>
      <c r="R30" s="16"/>
      <c r="S30" s="16" t="s">
        <v>233</v>
      </c>
      <c r="T30" s="16" t="s">
        <v>140</v>
      </c>
      <c r="U30" s="16"/>
      <c r="V30" s="16">
        <v>230</v>
      </c>
      <c r="W30" s="135">
        <v>1</v>
      </c>
      <c r="X30" s="16"/>
      <c r="Y30" s="16"/>
      <c r="Z30" s="16" t="s">
        <v>231</v>
      </c>
      <c r="AA30" s="16" t="s">
        <v>455</v>
      </c>
      <c r="AB30" s="16">
        <v>610</v>
      </c>
      <c r="AC30" s="16">
        <v>10</v>
      </c>
      <c r="AD30" s="16"/>
      <c r="AE30" s="16"/>
      <c r="AF30" s="16" t="s">
        <v>510</v>
      </c>
      <c r="AG30" s="16">
        <v>953</v>
      </c>
      <c r="AH30" s="16"/>
      <c r="AI30" s="16">
        <v>1</v>
      </c>
      <c r="AJ30" s="93" t="s">
        <v>230</v>
      </c>
      <c r="AK30" s="16" t="s">
        <v>447</v>
      </c>
      <c r="AL30" s="16"/>
      <c r="AM30" s="16"/>
      <c r="AN30" s="16"/>
      <c r="AO30" s="16" t="s">
        <v>142</v>
      </c>
      <c r="AP30" s="16" t="s">
        <v>452</v>
      </c>
      <c r="AQ30" s="16" t="s">
        <v>444</v>
      </c>
      <c r="AR30" s="123" t="s">
        <v>511</v>
      </c>
      <c r="AS30" s="123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18">
        <v>0</v>
      </c>
      <c r="BH30" s="118">
        <v>0</v>
      </c>
      <c r="BI30" s="118">
        <v>0</v>
      </c>
      <c r="BJ30" s="118">
        <v>0</v>
      </c>
      <c r="BK30" s="118">
        <v>0</v>
      </c>
      <c r="BL30" s="16"/>
    </row>
    <row r="31" spans="1:64" x14ac:dyDescent="0.35">
      <c r="A31" s="16" t="s">
        <v>260</v>
      </c>
      <c r="B31" s="16" t="s">
        <v>148</v>
      </c>
      <c r="C31" s="124">
        <v>43789</v>
      </c>
      <c r="D31" s="16"/>
      <c r="E31" s="16">
        <v>180</v>
      </c>
      <c r="F31" s="16" t="s">
        <v>382</v>
      </c>
      <c r="G31" s="16" t="s">
        <v>503</v>
      </c>
      <c r="H31" s="16" t="s">
        <v>473</v>
      </c>
      <c r="I31" s="16" t="s">
        <v>449</v>
      </c>
      <c r="J31" s="16" t="s">
        <v>512</v>
      </c>
      <c r="K31" s="16" t="s">
        <v>111</v>
      </c>
      <c r="L31" s="121" t="s">
        <v>425</v>
      </c>
      <c r="M31" s="16" t="s">
        <v>378</v>
      </c>
      <c r="N31" s="16">
        <v>180</v>
      </c>
      <c r="O31" s="16"/>
      <c r="P31" s="16" t="s">
        <v>233</v>
      </c>
      <c r="Q31" s="16"/>
      <c r="R31" s="16"/>
      <c r="S31" s="16" t="s">
        <v>233</v>
      </c>
      <c r="T31" s="16" t="s">
        <v>140</v>
      </c>
      <c r="U31" s="16"/>
      <c r="V31" s="16">
        <v>240</v>
      </c>
      <c r="W31" s="16" t="s">
        <v>477</v>
      </c>
      <c r="X31" s="16"/>
      <c r="Y31" s="16"/>
      <c r="Z31" s="16" t="s">
        <v>231</v>
      </c>
      <c r="AA31" s="16" t="s">
        <v>455</v>
      </c>
      <c r="AB31" s="16">
        <v>570</v>
      </c>
      <c r="AC31" s="92">
        <v>10</v>
      </c>
      <c r="AD31" s="16"/>
      <c r="AE31" s="16"/>
      <c r="AF31" s="16" t="s">
        <v>513</v>
      </c>
      <c r="AG31" s="16">
        <v>940</v>
      </c>
      <c r="AH31" s="16"/>
      <c r="AI31" s="16">
        <v>1</v>
      </c>
      <c r="AJ31" s="93" t="s">
        <v>514</v>
      </c>
      <c r="AK31" s="16" t="s">
        <v>418</v>
      </c>
      <c r="AL31" s="16"/>
      <c r="AM31" s="16"/>
      <c r="AN31" s="16"/>
      <c r="AO31" s="16" t="s">
        <v>142</v>
      </c>
      <c r="AP31" s="16" t="s">
        <v>484</v>
      </c>
      <c r="AQ31" s="16" t="s">
        <v>450</v>
      </c>
      <c r="AR31" s="16" t="s">
        <v>515</v>
      </c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18">
        <v>0</v>
      </c>
      <c r="BH31" s="118">
        <v>0</v>
      </c>
      <c r="BI31" s="118">
        <v>0</v>
      </c>
      <c r="BJ31" s="118">
        <v>0</v>
      </c>
      <c r="BK31" s="118">
        <v>0</v>
      </c>
      <c r="BL31" s="16"/>
    </row>
    <row r="32" spans="1:64" x14ac:dyDescent="0.35">
      <c r="A32" s="16" t="s">
        <v>262</v>
      </c>
      <c r="B32" s="16" t="s">
        <v>148</v>
      </c>
      <c r="C32" s="124">
        <v>43789</v>
      </c>
      <c r="D32" s="16"/>
      <c r="E32" s="16"/>
      <c r="F32" s="16"/>
      <c r="G32" s="123"/>
      <c r="H32" s="16" t="s">
        <v>473</v>
      </c>
      <c r="I32" s="16"/>
      <c r="J32" s="16"/>
      <c r="K32" s="16" t="s">
        <v>111</v>
      </c>
      <c r="L32" s="125" t="s">
        <v>425</v>
      </c>
      <c r="M32" s="16" t="s">
        <v>378</v>
      </c>
      <c r="N32" s="16"/>
      <c r="O32" s="16"/>
      <c r="P32" s="16" t="s">
        <v>233</v>
      </c>
      <c r="Q32" s="16"/>
      <c r="R32" s="100"/>
      <c r="S32" s="16" t="s">
        <v>233</v>
      </c>
      <c r="T32" s="16" t="s">
        <v>140</v>
      </c>
      <c r="U32" s="16"/>
      <c r="V32" s="16"/>
      <c r="W32" s="16"/>
      <c r="X32" s="16"/>
      <c r="Y32" s="16"/>
      <c r="Z32" s="16" t="s">
        <v>231</v>
      </c>
      <c r="AA32" s="16" t="s">
        <v>455</v>
      </c>
      <c r="AB32" s="16"/>
      <c r="AC32" s="16"/>
      <c r="AD32" s="16"/>
      <c r="AE32" s="16"/>
      <c r="AF32" s="16"/>
      <c r="AG32" s="16">
        <v>938</v>
      </c>
      <c r="AH32" s="16"/>
      <c r="AI32" s="16"/>
      <c r="AJ32" s="93"/>
      <c r="AK32" s="16" t="s">
        <v>447</v>
      </c>
      <c r="AL32" s="16"/>
      <c r="AM32" s="16"/>
      <c r="AN32" s="16"/>
      <c r="AO32" s="16" t="s">
        <v>142</v>
      </c>
      <c r="AP32" s="126" t="s">
        <v>516</v>
      </c>
      <c r="AQ32" s="16" t="s">
        <v>444</v>
      </c>
      <c r="AR32" s="16" t="s">
        <v>517</v>
      </c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18" t="s">
        <v>248</v>
      </c>
      <c r="BH32" s="118"/>
      <c r="BI32" s="118"/>
      <c r="BJ32" s="118"/>
      <c r="BK32" s="118"/>
      <c r="BL32" s="16"/>
    </row>
    <row r="33" spans="1:64" x14ac:dyDescent="0.35">
      <c r="A33" s="16" t="s">
        <v>240</v>
      </c>
      <c r="B33" s="16" t="s">
        <v>148</v>
      </c>
      <c r="C33" s="124">
        <v>43789</v>
      </c>
      <c r="D33" s="16"/>
      <c r="E33" s="16"/>
      <c r="F33" s="16"/>
      <c r="G33" s="123"/>
      <c r="H33" s="16" t="s">
        <v>485</v>
      </c>
      <c r="I33" s="16"/>
      <c r="J33" s="16"/>
      <c r="K33" s="16" t="s">
        <v>111</v>
      </c>
      <c r="L33" s="125" t="s">
        <v>378</v>
      </c>
      <c r="M33" s="16" t="s">
        <v>378</v>
      </c>
      <c r="N33" s="16"/>
      <c r="O33" s="16"/>
      <c r="P33" s="16" t="s">
        <v>233</v>
      </c>
      <c r="Q33" s="16"/>
      <c r="R33" s="100"/>
      <c r="S33" s="16" t="s">
        <v>233</v>
      </c>
      <c r="T33" s="16" t="s">
        <v>140</v>
      </c>
      <c r="U33" s="16"/>
      <c r="V33" s="16"/>
      <c r="W33" s="16"/>
      <c r="X33" s="16"/>
      <c r="Y33" s="16"/>
      <c r="Z33" s="16" t="s">
        <v>231</v>
      </c>
      <c r="AA33" s="16" t="s">
        <v>461</v>
      </c>
      <c r="AB33" s="16"/>
      <c r="AC33" s="16"/>
      <c r="AD33" s="16"/>
      <c r="AE33" s="16"/>
      <c r="AF33" s="16"/>
      <c r="AG33" s="16">
        <v>938</v>
      </c>
      <c r="AH33" s="16"/>
      <c r="AI33" s="16"/>
      <c r="AJ33" s="93"/>
      <c r="AK33" s="16" t="s">
        <v>447</v>
      </c>
      <c r="AL33" s="16"/>
      <c r="AM33" s="16"/>
      <c r="AN33" s="16"/>
      <c r="AO33" s="16" t="s">
        <v>142</v>
      </c>
      <c r="AP33" s="16" t="s">
        <v>391</v>
      </c>
      <c r="AQ33" s="16" t="s">
        <v>444</v>
      </c>
      <c r="AR33" s="16" t="s">
        <v>518</v>
      </c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18" t="s">
        <v>248</v>
      </c>
      <c r="BH33" s="118"/>
      <c r="BI33" s="118"/>
      <c r="BJ33" s="118"/>
      <c r="BK33" s="118"/>
      <c r="BL33" s="16"/>
    </row>
    <row r="34" spans="1:64" x14ac:dyDescent="0.35">
      <c r="A34" s="16" t="s">
        <v>242</v>
      </c>
      <c r="B34" s="16" t="s">
        <v>148</v>
      </c>
      <c r="C34" s="124">
        <v>43789</v>
      </c>
      <c r="D34" s="16"/>
      <c r="E34" s="16"/>
      <c r="F34" s="16"/>
      <c r="G34" s="123"/>
      <c r="H34" s="16" t="s">
        <v>452</v>
      </c>
      <c r="I34" s="16"/>
      <c r="J34" s="16"/>
      <c r="K34" s="16" t="s">
        <v>111</v>
      </c>
      <c r="L34" s="125" t="s">
        <v>243</v>
      </c>
      <c r="M34" s="16" t="s">
        <v>243</v>
      </c>
      <c r="N34" s="16"/>
      <c r="O34" s="16"/>
      <c r="P34" s="16" t="s">
        <v>233</v>
      </c>
      <c r="Q34" s="16"/>
      <c r="R34" s="100"/>
      <c r="S34" s="16" t="s">
        <v>233</v>
      </c>
      <c r="T34" s="16" t="s">
        <v>140</v>
      </c>
      <c r="U34" s="16"/>
      <c r="V34" s="16"/>
      <c r="W34" s="16"/>
      <c r="X34" s="16"/>
      <c r="Y34" s="16"/>
      <c r="Z34" s="135">
        <v>3</v>
      </c>
      <c r="AA34" s="16" t="s">
        <v>439</v>
      </c>
      <c r="AB34" s="16"/>
      <c r="AC34" s="16"/>
      <c r="AD34" s="16"/>
      <c r="AE34" s="16"/>
      <c r="AF34" s="16"/>
      <c r="AG34" s="16">
        <v>937</v>
      </c>
      <c r="AH34" s="16"/>
      <c r="AI34" s="16"/>
      <c r="AJ34" s="93"/>
      <c r="AK34" s="16" t="s">
        <v>447</v>
      </c>
      <c r="AL34" s="16"/>
      <c r="AM34" s="16"/>
      <c r="AN34" s="16"/>
      <c r="AO34" s="16" t="s">
        <v>519</v>
      </c>
      <c r="AP34" s="16" t="s">
        <v>383</v>
      </c>
      <c r="AQ34" s="16" t="s">
        <v>450</v>
      </c>
      <c r="AR34" s="137" t="s">
        <v>420</v>
      </c>
      <c r="AS34" s="92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18">
        <v>98</v>
      </c>
      <c r="BH34" s="118"/>
      <c r="BI34" s="118"/>
      <c r="BJ34" s="118"/>
      <c r="BK34" s="118"/>
      <c r="BL34" s="16"/>
    </row>
    <row r="35" spans="1:64" x14ac:dyDescent="0.35">
      <c r="A35" s="16" t="s">
        <v>263</v>
      </c>
      <c r="B35" s="16" t="s">
        <v>148</v>
      </c>
      <c r="C35" s="124">
        <v>43789</v>
      </c>
      <c r="D35" s="16"/>
      <c r="E35" s="16"/>
      <c r="F35" s="16"/>
      <c r="G35" s="123"/>
      <c r="H35" s="16" t="s">
        <v>378</v>
      </c>
      <c r="I35" s="16"/>
      <c r="J35" s="16"/>
      <c r="K35" s="16" t="s">
        <v>111</v>
      </c>
      <c r="L35" s="125" t="s">
        <v>243</v>
      </c>
      <c r="M35" s="16" t="s">
        <v>453</v>
      </c>
      <c r="N35" s="16"/>
      <c r="O35" s="16"/>
      <c r="P35" s="16" t="s">
        <v>233</v>
      </c>
      <c r="Q35" s="16"/>
      <c r="R35" s="100"/>
      <c r="S35" s="16" t="s">
        <v>233</v>
      </c>
      <c r="T35" s="16" t="s">
        <v>140</v>
      </c>
      <c r="U35" s="16"/>
      <c r="V35" s="16"/>
      <c r="W35" s="16"/>
      <c r="X35" s="16"/>
      <c r="Y35" s="16"/>
      <c r="Z35" s="135" t="s">
        <v>461</v>
      </c>
      <c r="AA35" s="16" t="s">
        <v>520</v>
      </c>
      <c r="AB35" s="16"/>
      <c r="AC35" s="16"/>
      <c r="AD35" s="16"/>
      <c r="AE35" s="16"/>
      <c r="AF35" s="16"/>
      <c r="AG35" s="16">
        <v>938</v>
      </c>
      <c r="AH35" s="16"/>
      <c r="AI35" s="16"/>
      <c r="AJ35" s="93"/>
      <c r="AK35" s="16" t="s">
        <v>447</v>
      </c>
      <c r="AL35" s="16"/>
      <c r="AM35" s="16"/>
      <c r="AN35" s="16"/>
      <c r="AO35" s="16" t="s">
        <v>521</v>
      </c>
      <c r="AP35" s="16" t="s">
        <v>410</v>
      </c>
      <c r="AQ35" s="16" t="s">
        <v>450</v>
      </c>
      <c r="AR35" s="16" t="s">
        <v>478</v>
      </c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18">
        <v>58</v>
      </c>
      <c r="BH35" s="118"/>
      <c r="BI35" s="118"/>
      <c r="BJ35" s="118"/>
      <c r="BK35" s="118"/>
      <c r="BL35" s="16"/>
    </row>
    <row r="36" spans="1:64" x14ac:dyDescent="0.35">
      <c r="A36" s="16" t="s">
        <v>264</v>
      </c>
      <c r="B36" s="16" t="s">
        <v>148</v>
      </c>
      <c r="C36" s="124">
        <v>43789</v>
      </c>
      <c r="D36" s="16"/>
      <c r="E36" s="16"/>
      <c r="F36" s="16"/>
      <c r="G36" s="16"/>
      <c r="H36" s="127" t="s">
        <v>481</v>
      </c>
      <c r="I36" s="16"/>
      <c r="J36" s="16"/>
      <c r="K36" s="16" t="s">
        <v>111</v>
      </c>
      <c r="L36" s="136" t="s">
        <v>243</v>
      </c>
      <c r="M36" s="127" t="s">
        <v>453</v>
      </c>
      <c r="N36" s="16"/>
      <c r="O36" s="16"/>
      <c r="P36" s="16" t="s">
        <v>233</v>
      </c>
      <c r="Q36" s="16"/>
      <c r="R36" s="16"/>
      <c r="S36" s="16" t="s">
        <v>233</v>
      </c>
      <c r="T36" s="16" t="s">
        <v>140</v>
      </c>
      <c r="U36" s="16"/>
      <c r="V36" s="16"/>
      <c r="W36" s="16"/>
      <c r="X36" s="16"/>
      <c r="Y36" s="16"/>
      <c r="Z36" s="16" t="s">
        <v>520</v>
      </c>
      <c r="AA36" s="16" t="s">
        <v>498</v>
      </c>
      <c r="AB36" s="16"/>
      <c r="AC36" s="16"/>
      <c r="AD36" s="16"/>
      <c r="AE36" s="16"/>
      <c r="AF36" s="16"/>
      <c r="AG36" s="16">
        <v>934</v>
      </c>
      <c r="AH36" s="16"/>
      <c r="AI36" s="16"/>
      <c r="AJ36" s="16"/>
      <c r="AK36" s="16" t="s">
        <v>418</v>
      </c>
      <c r="AL36" s="16"/>
      <c r="AM36" s="16"/>
      <c r="AN36" s="16"/>
      <c r="AO36" s="16" t="s">
        <v>522</v>
      </c>
      <c r="AP36" s="126" t="s">
        <v>424</v>
      </c>
      <c r="AQ36" s="16" t="s">
        <v>376</v>
      </c>
      <c r="AR36" s="16" t="s">
        <v>523</v>
      </c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18">
        <v>57</v>
      </c>
      <c r="BH36" s="118">
        <v>0</v>
      </c>
      <c r="BI36" s="118">
        <v>0</v>
      </c>
      <c r="BJ36" s="118">
        <v>0</v>
      </c>
      <c r="BK36" s="118">
        <v>0</v>
      </c>
      <c r="BL36" s="16"/>
    </row>
    <row r="37" spans="1:64" x14ac:dyDescent="0.35">
      <c r="A37" s="138" t="s">
        <v>149</v>
      </c>
      <c r="B37" s="139" t="s">
        <v>149</v>
      </c>
      <c r="C37" s="140">
        <v>43718</v>
      </c>
      <c r="D37" s="139"/>
      <c r="E37" s="139"/>
      <c r="F37" s="139"/>
      <c r="G37" s="139"/>
      <c r="H37" s="139"/>
      <c r="I37" s="139"/>
      <c r="J37" s="139"/>
      <c r="K37" s="141" t="s">
        <v>254</v>
      </c>
      <c r="L37" s="141" t="s">
        <v>266</v>
      </c>
      <c r="M37" s="139"/>
      <c r="N37" s="139"/>
      <c r="O37" s="139"/>
      <c r="P37" s="139"/>
      <c r="Q37" s="139" t="s">
        <v>253</v>
      </c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</row>
    <row r="38" spans="1:64" x14ac:dyDescent="0.35">
      <c r="A38" s="16" t="s">
        <v>152</v>
      </c>
      <c r="B38" s="16" t="s">
        <v>149</v>
      </c>
      <c r="C38" s="142">
        <v>43718</v>
      </c>
      <c r="D38" s="16"/>
      <c r="E38" s="16"/>
      <c r="F38" s="16"/>
      <c r="G38" s="16" t="s">
        <v>489</v>
      </c>
      <c r="H38" s="127" t="s">
        <v>524</v>
      </c>
      <c r="I38" s="16"/>
      <c r="J38" s="16"/>
      <c r="K38" s="16"/>
      <c r="L38" s="92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26">
        <v>7</v>
      </c>
      <c r="AQ38" s="16">
        <v>11</v>
      </c>
      <c r="AR38" s="16"/>
      <c r="AS38" s="16"/>
      <c r="AT38" s="16" t="s">
        <v>525</v>
      </c>
      <c r="AU38" s="16"/>
      <c r="AV38" s="16"/>
      <c r="AW38" s="16"/>
      <c r="AX38" s="16"/>
      <c r="AY38" s="16"/>
      <c r="AZ38" s="16"/>
      <c r="BA38" s="16"/>
      <c r="BB38" s="16">
        <v>35000</v>
      </c>
      <c r="BC38" s="16"/>
      <c r="BD38" s="16"/>
      <c r="BE38" s="16"/>
      <c r="BF38" s="16"/>
      <c r="BG38" s="16"/>
      <c r="BH38" s="16"/>
      <c r="BI38" s="16"/>
      <c r="BJ38" s="16"/>
      <c r="BK38" s="16"/>
      <c r="BL38" s="16"/>
    </row>
    <row r="39" spans="1:64" x14ac:dyDescent="0.35">
      <c r="A39" s="16" t="s">
        <v>153</v>
      </c>
      <c r="B39" s="16" t="s">
        <v>149</v>
      </c>
      <c r="C39" s="142">
        <v>43718</v>
      </c>
      <c r="D39" s="16"/>
      <c r="E39" s="16"/>
      <c r="F39" s="16"/>
      <c r="G39" s="16" t="s">
        <v>526</v>
      </c>
      <c r="H39" s="127" t="s">
        <v>481</v>
      </c>
      <c r="I39" s="16"/>
      <c r="J39" s="16"/>
      <c r="K39" s="16"/>
      <c r="L39" s="92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26" t="s">
        <v>436</v>
      </c>
      <c r="AQ39" s="16">
        <v>11</v>
      </c>
      <c r="AR39" s="16"/>
      <c r="AS39" s="16"/>
      <c r="AT39" s="16" t="s">
        <v>525</v>
      </c>
      <c r="AU39" s="16"/>
      <c r="AV39" s="16"/>
      <c r="AW39" s="16"/>
      <c r="AX39" s="16"/>
      <c r="AY39" s="16"/>
      <c r="AZ39" s="16"/>
      <c r="BA39" s="16"/>
      <c r="BB39" s="16">
        <v>35000</v>
      </c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  <row r="40" spans="1:64" x14ac:dyDescent="0.35">
      <c r="A40" s="16" t="s">
        <v>150</v>
      </c>
      <c r="B40" s="16" t="s">
        <v>149</v>
      </c>
      <c r="C40" s="142">
        <v>43718</v>
      </c>
      <c r="D40" s="16"/>
      <c r="E40" s="16"/>
      <c r="F40" s="16"/>
      <c r="G40" s="16"/>
      <c r="H40" s="16" t="s">
        <v>435</v>
      </c>
      <c r="I40" s="16" t="s">
        <v>527</v>
      </c>
      <c r="J40" s="16"/>
      <c r="K40" s="16" t="s">
        <v>499</v>
      </c>
      <c r="L40" s="125" t="s">
        <v>528</v>
      </c>
      <c r="M40" s="16" t="s">
        <v>529</v>
      </c>
      <c r="N40" s="16">
        <v>186</v>
      </c>
      <c r="O40" s="16"/>
      <c r="P40" s="16" t="s">
        <v>157</v>
      </c>
      <c r="Q40" s="16"/>
      <c r="R40" s="100"/>
      <c r="S40" s="16"/>
      <c r="T40" s="16"/>
      <c r="U40" s="16">
        <v>8</v>
      </c>
      <c r="V40" s="16"/>
      <c r="W40" s="16" t="s">
        <v>530</v>
      </c>
      <c r="X40" s="16"/>
      <c r="Y40" s="16"/>
      <c r="Z40" s="16"/>
      <c r="AA40" s="16" t="s">
        <v>531</v>
      </c>
      <c r="AB40" s="16">
        <v>525</v>
      </c>
      <c r="AC40" s="16"/>
      <c r="AD40" s="16"/>
      <c r="AE40" s="16"/>
      <c r="AF40" s="16" t="s">
        <v>532</v>
      </c>
      <c r="AG40" s="16">
        <v>945</v>
      </c>
      <c r="AH40" s="16"/>
      <c r="AI40" s="16"/>
      <c r="AJ40" s="16" t="s">
        <v>533</v>
      </c>
      <c r="AK40" s="16"/>
      <c r="AL40" s="16"/>
      <c r="AM40" s="16"/>
      <c r="AN40" s="16"/>
      <c r="AO40" s="16"/>
      <c r="AP40" s="16" t="s">
        <v>534</v>
      </c>
      <c r="AQ40" s="16" t="s">
        <v>495</v>
      </c>
      <c r="AR40" s="16" t="s">
        <v>535</v>
      </c>
      <c r="AS40" s="16"/>
      <c r="AT40" s="16" t="s">
        <v>525</v>
      </c>
      <c r="AU40" s="16" t="s">
        <v>155</v>
      </c>
      <c r="AV40" s="16"/>
      <c r="AW40" s="16"/>
      <c r="AX40" s="92">
        <v>195</v>
      </c>
      <c r="AY40" s="16" t="s">
        <v>536</v>
      </c>
      <c r="AZ40" s="16" t="s">
        <v>446</v>
      </c>
      <c r="BA40" s="16"/>
      <c r="BB40" s="16">
        <v>9000</v>
      </c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64" x14ac:dyDescent="0.35">
      <c r="A41" s="143" t="s">
        <v>229</v>
      </c>
      <c r="B41" s="16" t="s">
        <v>149</v>
      </c>
      <c r="C41" s="144">
        <v>43747</v>
      </c>
      <c r="D41" s="143"/>
      <c r="E41" s="143"/>
      <c r="F41" s="143"/>
      <c r="G41" s="143"/>
      <c r="H41" s="143" t="s">
        <v>485</v>
      </c>
      <c r="I41" s="143" t="s">
        <v>523</v>
      </c>
      <c r="J41" s="143"/>
      <c r="K41" s="143" t="s">
        <v>537</v>
      </c>
      <c r="L41" s="125" t="s">
        <v>528</v>
      </c>
      <c r="M41" s="143" t="s">
        <v>378</v>
      </c>
      <c r="N41" s="143">
        <v>181</v>
      </c>
      <c r="O41" s="143"/>
      <c r="P41" s="143"/>
      <c r="Q41" s="143" t="s">
        <v>538</v>
      </c>
      <c r="R41" s="143"/>
      <c r="S41" s="143"/>
      <c r="T41" s="143"/>
      <c r="U41" s="143"/>
      <c r="V41" s="143"/>
      <c r="W41" s="143"/>
      <c r="X41" s="143"/>
      <c r="Y41" s="143"/>
      <c r="Z41" s="143"/>
      <c r="AA41" s="143" t="s">
        <v>539</v>
      </c>
      <c r="AB41" s="143">
        <v>502</v>
      </c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 t="s">
        <v>444</v>
      </c>
      <c r="AR41" s="143"/>
      <c r="AS41" s="143"/>
      <c r="AT41" s="143">
        <v>751</v>
      </c>
      <c r="AU41" s="143"/>
      <c r="AV41" s="143"/>
      <c r="AW41" s="143"/>
      <c r="AX41" s="143"/>
      <c r="AY41" s="143"/>
      <c r="AZ41" s="143" t="s">
        <v>539</v>
      </c>
      <c r="BA41" s="143" t="s">
        <v>255</v>
      </c>
      <c r="BB41" s="143">
        <v>140000</v>
      </c>
      <c r="BC41" s="16" t="s">
        <v>231</v>
      </c>
      <c r="BD41" s="143">
        <v>2500</v>
      </c>
      <c r="BE41" s="137">
        <v>800</v>
      </c>
      <c r="BF41" s="16" t="s">
        <v>255</v>
      </c>
      <c r="BG41" s="143"/>
      <c r="BH41" s="143"/>
      <c r="BI41" s="143"/>
      <c r="BJ41" s="143"/>
      <c r="BK41" s="143"/>
      <c r="BL41" s="143"/>
    </row>
    <row r="42" spans="1:64" x14ac:dyDescent="0.35">
      <c r="A42" s="16" t="s">
        <v>256</v>
      </c>
      <c r="B42" s="16" t="s">
        <v>149</v>
      </c>
      <c r="C42" s="145">
        <v>43747</v>
      </c>
      <c r="D42" s="16"/>
      <c r="E42" s="16"/>
      <c r="F42" s="16"/>
      <c r="G42" s="16"/>
      <c r="H42" s="16" t="s">
        <v>489</v>
      </c>
      <c r="I42" s="16"/>
      <c r="J42" s="16"/>
      <c r="K42" s="16" t="s">
        <v>540</v>
      </c>
      <c r="L42" s="125" t="s">
        <v>541</v>
      </c>
      <c r="M42" s="16" t="s">
        <v>425</v>
      </c>
      <c r="N42" s="16"/>
      <c r="O42" s="16"/>
      <c r="P42" s="16"/>
      <c r="Q42" s="16" t="s">
        <v>542</v>
      </c>
      <c r="R42" s="16"/>
      <c r="S42" s="16"/>
      <c r="T42" s="16"/>
      <c r="U42" s="16"/>
      <c r="V42" s="16"/>
      <c r="W42" s="16"/>
      <c r="X42" s="16"/>
      <c r="Y42" s="16"/>
      <c r="Z42" s="16"/>
      <c r="AA42" s="16" t="s">
        <v>543</v>
      </c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92" t="s">
        <v>255</v>
      </c>
      <c r="BB42" s="92">
        <v>9000</v>
      </c>
      <c r="BC42" s="16" t="s">
        <v>231</v>
      </c>
      <c r="BD42" s="92">
        <v>500</v>
      </c>
      <c r="BE42" s="16" t="s">
        <v>231</v>
      </c>
      <c r="BF42" s="16" t="s">
        <v>255</v>
      </c>
      <c r="BG42" s="16"/>
      <c r="BH42" s="16"/>
      <c r="BI42" s="16"/>
      <c r="BJ42" s="16"/>
      <c r="BK42" s="16"/>
      <c r="BL42" s="16"/>
    </row>
    <row r="43" spans="1:64" x14ac:dyDescent="0.35">
      <c r="A43" s="16" t="s">
        <v>236</v>
      </c>
      <c r="B43" s="16" t="s">
        <v>149</v>
      </c>
      <c r="C43" s="145">
        <v>43747</v>
      </c>
      <c r="D43" s="16"/>
      <c r="E43" s="16"/>
      <c r="F43" s="16"/>
      <c r="G43" s="16"/>
      <c r="H43" s="16" t="s">
        <v>544</v>
      </c>
      <c r="I43" s="16"/>
      <c r="J43" s="16"/>
      <c r="K43" s="16" t="s">
        <v>545</v>
      </c>
      <c r="L43" s="125" t="s">
        <v>524</v>
      </c>
      <c r="M43" s="16" t="s">
        <v>481</v>
      </c>
      <c r="N43" s="16"/>
      <c r="O43" s="16"/>
      <c r="P43" s="16"/>
      <c r="Q43" s="16" t="s">
        <v>546</v>
      </c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92" t="s">
        <v>255</v>
      </c>
      <c r="BB43" s="92">
        <v>9000</v>
      </c>
      <c r="BC43" s="16" t="s">
        <v>231</v>
      </c>
      <c r="BD43" s="92">
        <v>13000</v>
      </c>
      <c r="BE43" s="16" t="s">
        <v>231</v>
      </c>
      <c r="BF43" s="92">
        <v>1000</v>
      </c>
      <c r="BG43" s="16"/>
      <c r="BH43" s="16"/>
      <c r="BI43" s="16"/>
      <c r="BJ43" s="16"/>
      <c r="BK43" s="16"/>
      <c r="BL43" s="16"/>
    </row>
    <row r="44" spans="1:64" x14ac:dyDescent="0.35">
      <c r="A44" s="16" t="s">
        <v>257</v>
      </c>
      <c r="B44" s="16" t="s">
        <v>149</v>
      </c>
      <c r="C44" s="145">
        <v>43747</v>
      </c>
      <c r="D44" s="16"/>
      <c r="E44" s="16"/>
      <c r="F44" s="16"/>
      <c r="G44" s="16"/>
      <c r="H44" s="16"/>
      <c r="I44" s="16"/>
      <c r="J44" s="16"/>
      <c r="K44" s="16"/>
      <c r="L44" s="92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92" t="s">
        <v>255</v>
      </c>
      <c r="BB44" s="92">
        <v>9000</v>
      </c>
      <c r="BC44" s="16" t="s">
        <v>231</v>
      </c>
      <c r="BD44" s="92">
        <v>13000</v>
      </c>
      <c r="BE44" s="16" t="s">
        <v>231</v>
      </c>
      <c r="BF44" s="92">
        <v>1000</v>
      </c>
      <c r="BG44" s="16"/>
      <c r="BH44" s="16"/>
      <c r="BI44" s="16"/>
      <c r="BJ44" s="16"/>
      <c r="BK44" s="16"/>
      <c r="BL44" s="16"/>
    </row>
    <row r="45" spans="1:64" x14ac:dyDescent="0.35">
      <c r="A45" s="16" t="s">
        <v>258</v>
      </c>
      <c r="B45" s="16" t="s">
        <v>149</v>
      </c>
      <c r="C45" s="145">
        <v>43747</v>
      </c>
      <c r="D45" s="16"/>
      <c r="E45" s="16"/>
      <c r="F45" s="16"/>
      <c r="G45" s="16"/>
      <c r="H45" s="16"/>
      <c r="I45" s="16"/>
      <c r="J45" s="16"/>
      <c r="K45" s="16"/>
      <c r="L45" s="92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92" t="s">
        <v>255</v>
      </c>
      <c r="BB45" s="92">
        <v>2200</v>
      </c>
      <c r="BC45" s="16" t="s">
        <v>231</v>
      </c>
      <c r="BD45" s="92">
        <v>13000</v>
      </c>
      <c r="BE45" s="82">
        <v>170</v>
      </c>
      <c r="BF45" s="16" t="s">
        <v>255</v>
      </c>
      <c r="BG45" s="16"/>
      <c r="BH45" s="16"/>
      <c r="BI45" s="16"/>
      <c r="BJ45" s="16"/>
      <c r="BK45" s="16"/>
      <c r="BL45" s="16"/>
    </row>
    <row r="46" spans="1:64" x14ac:dyDescent="0.35">
      <c r="A46" s="143" t="s">
        <v>229</v>
      </c>
      <c r="B46" s="16" t="s">
        <v>149</v>
      </c>
      <c r="C46" s="144">
        <v>43789</v>
      </c>
      <c r="D46" s="143"/>
      <c r="E46" s="143"/>
      <c r="F46" s="143"/>
      <c r="G46" s="143"/>
      <c r="H46" s="143" t="s">
        <v>489</v>
      </c>
      <c r="I46" s="143"/>
      <c r="J46" s="143"/>
      <c r="K46" s="143" t="s">
        <v>547</v>
      </c>
      <c r="L46" s="125" t="s">
        <v>544</v>
      </c>
      <c r="M46" s="143"/>
      <c r="N46" s="143"/>
      <c r="O46" s="143"/>
      <c r="P46" s="143"/>
      <c r="Q46" s="143"/>
      <c r="R46" s="143"/>
      <c r="S46" s="143"/>
      <c r="T46" s="143" t="s">
        <v>540</v>
      </c>
      <c r="U46" s="143"/>
      <c r="V46" s="143"/>
      <c r="W46" s="143"/>
      <c r="X46" s="143"/>
      <c r="Y46" s="143"/>
      <c r="Z46" s="143"/>
      <c r="AA46" s="143" t="s">
        <v>548</v>
      </c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6" t="s">
        <v>230</v>
      </c>
      <c r="AQ46" s="143" t="s">
        <v>450</v>
      </c>
      <c r="AR46" s="143"/>
      <c r="AS46" s="146" t="s">
        <v>549</v>
      </c>
      <c r="AT46" s="143" t="s">
        <v>550</v>
      </c>
      <c r="AU46" s="143" t="s">
        <v>551</v>
      </c>
      <c r="AV46" s="147" t="s">
        <v>552</v>
      </c>
      <c r="AW46" s="148" t="s">
        <v>553</v>
      </c>
      <c r="AX46" s="143"/>
      <c r="AY46" s="143"/>
      <c r="AZ46" s="143"/>
      <c r="BA46" s="143" t="s">
        <v>255</v>
      </c>
      <c r="BB46" s="143">
        <v>9000</v>
      </c>
      <c r="BC46" s="143">
        <v>5</v>
      </c>
      <c r="BD46" s="143">
        <v>2500</v>
      </c>
      <c r="BE46" s="143"/>
      <c r="BF46" s="143"/>
      <c r="BG46" s="143"/>
      <c r="BH46" s="143"/>
      <c r="BI46" s="143"/>
      <c r="BJ46" s="143"/>
      <c r="BK46" s="143"/>
      <c r="BL46" s="143"/>
    </row>
    <row r="47" spans="1:64" x14ac:dyDescent="0.35">
      <c r="A47" s="16" t="s">
        <v>258</v>
      </c>
      <c r="B47" s="16" t="s">
        <v>149</v>
      </c>
      <c r="C47" s="145">
        <v>43789</v>
      </c>
      <c r="D47" s="16"/>
      <c r="E47" s="16"/>
      <c r="F47" s="16"/>
      <c r="G47" s="16"/>
      <c r="H47" s="16" t="s">
        <v>503</v>
      </c>
      <c r="I47" s="16"/>
      <c r="J47" s="16"/>
      <c r="K47" s="16" t="s">
        <v>551</v>
      </c>
      <c r="L47" s="125" t="s">
        <v>391</v>
      </c>
      <c r="M47" s="16"/>
      <c r="N47" s="16"/>
      <c r="O47" s="16"/>
      <c r="P47" s="16"/>
      <c r="Q47" s="16"/>
      <c r="R47" s="16"/>
      <c r="S47" s="16"/>
      <c r="T47" s="16" t="s">
        <v>554</v>
      </c>
      <c r="U47" s="16"/>
      <c r="V47" s="16"/>
      <c r="W47" s="16"/>
      <c r="X47" s="16"/>
      <c r="Y47" s="16"/>
      <c r="Z47" s="16"/>
      <c r="AA47" s="16" t="s">
        <v>455</v>
      </c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 t="s">
        <v>230</v>
      </c>
      <c r="AQ47" s="16" t="s">
        <v>450</v>
      </c>
      <c r="AR47" s="16"/>
      <c r="AS47" s="149" t="s">
        <v>555</v>
      </c>
      <c r="AT47" s="92" t="s">
        <v>550</v>
      </c>
      <c r="AU47" s="16" t="s">
        <v>537</v>
      </c>
      <c r="AV47" s="150" t="s">
        <v>556</v>
      </c>
      <c r="AW47" s="151" t="s">
        <v>553</v>
      </c>
      <c r="AX47" s="16"/>
      <c r="AY47" s="16"/>
      <c r="AZ47" s="16"/>
      <c r="BA47" s="92" t="s">
        <v>255</v>
      </c>
      <c r="BB47" s="92">
        <v>35000</v>
      </c>
      <c r="BC47" s="16">
        <v>5</v>
      </c>
      <c r="BD47" s="92">
        <v>13000</v>
      </c>
      <c r="BE47" s="16"/>
      <c r="BF47" s="16"/>
      <c r="BG47" s="16"/>
      <c r="BH47" s="16"/>
      <c r="BI47" s="16"/>
      <c r="BJ47" s="16"/>
      <c r="BK47" s="16"/>
      <c r="BL47" s="16"/>
    </row>
    <row r="48" spans="1:64" x14ac:dyDescent="0.35">
      <c r="A48" s="16" t="s">
        <v>240</v>
      </c>
      <c r="B48" s="16" t="s">
        <v>149</v>
      </c>
      <c r="C48" s="145">
        <v>43789</v>
      </c>
      <c r="D48" s="16"/>
      <c r="E48" s="16"/>
      <c r="F48" s="16"/>
      <c r="G48" s="16"/>
      <c r="H48" s="16"/>
      <c r="I48" s="16"/>
      <c r="J48" s="16"/>
      <c r="K48" s="16"/>
      <c r="L48" s="92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 t="s">
        <v>501</v>
      </c>
      <c r="AR48" s="16"/>
      <c r="AS48" s="149" t="s">
        <v>557</v>
      </c>
      <c r="AT48" s="92"/>
      <c r="AU48" s="16"/>
      <c r="AV48" s="150"/>
      <c r="AW48" s="151"/>
      <c r="AX48" s="16"/>
      <c r="AY48" s="16"/>
      <c r="AZ48" s="16"/>
      <c r="BA48" s="92" t="s">
        <v>255</v>
      </c>
      <c r="BB48" s="92">
        <v>9000</v>
      </c>
      <c r="BC48" s="16" t="s">
        <v>231</v>
      </c>
      <c r="BD48" s="16" t="s">
        <v>270</v>
      </c>
      <c r="BE48" s="16" t="s">
        <v>231</v>
      </c>
      <c r="BF48" s="16" t="s">
        <v>231</v>
      </c>
      <c r="BG48" s="16"/>
      <c r="BH48" s="16"/>
      <c r="BI48" s="16"/>
      <c r="BJ48" s="16"/>
      <c r="BK48" s="16"/>
      <c r="BL48" s="16"/>
    </row>
    <row r="49" spans="1:64" x14ac:dyDescent="0.35">
      <c r="A49" s="16" t="s">
        <v>242</v>
      </c>
      <c r="B49" s="16" t="s">
        <v>149</v>
      </c>
      <c r="C49" s="145">
        <v>43789</v>
      </c>
      <c r="D49" s="16"/>
      <c r="E49" s="16"/>
      <c r="F49" s="16"/>
      <c r="G49" s="16"/>
      <c r="H49" s="16"/>
      <c r="I49" s="16"/>
      <c r="J49" s="16"/>
      <c r="K49" s="16"/>
      <c r="L49" s="92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 t="s">
        <v>501</v>
      </c>
      <c r="AR49" s="16"/>
      <c r="AS49" s="149" t="s">
        <v>558</v>
      </c>
      <c r="AT49" s="92"/>
      <c r="AU49" s="16"/>
      <c r="AV49" s="150"/>
      <c r="AW49" s="151"/>
      <c r="AX49" s="16"/>
      <c r="AY49" s="16"/>
      <c r="AZ49" s="16"/>
      <c r="BA49" s="92" t="s">
        <v>255</v>
      </c>
      <c r="BB49" s="92">
        <v>35000</v>
      </c>
      <c r="BC49" s="16">
        <v>5</v>
      </c>
      <c r="BD49" s="16">
        <v>2500</v>
      </c>
      <c r="BE49" s="16" t="s">
        <v>231</v>
      </c>
      <c r="BF49" s="16" t="s">
        <v>231</v>
      </c>
      <c r="BG49" s="16"/>
      <c r="BH49" s="16"/>
      <c r="BI49" s="16"/>
      <c r="BJ49" s="16"/>
      <c r="BK49" s="16"/>
      <c r="BL49" s="16"/>
    </row>
    <row r="50" spans="1:64" x14ac:dyDescent="0.35">
      <c r="A50" s="16" t="s">
        <v>263</v>
      </c>
      <c r="B50" s="16" t="s">
        <v>149</v>
      </c>
      <c r="C50" s="145">
        <v>43789</v>
      </c>
      <c r="D50" s="16"/>
      <c r="E50" s="16"/>
      <c r="F50" s="16"/>
      <c r="G50" s="16"/>
      <c r="H50" s="16"/>
      <c r="I50" s="16"/>
      <c r="J50" s="16"/>
      <c r="K50" s="16"/>
      <c r="L50" s="92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 t="s">
        <v>501</v>
      </c>
      <c r="AR50" s="16"/>
      <c r="AS50" s="149" t="s">
        <v>559</v>
      </c>
      <c r="AT50" s="92"/>
      <c r="AU50" s="16"/>
      <c r="AV50" s="150"/>
      <c r="AW50" s="151"/>
      <c r="AX50" s="16"/>
      <c r="AY50" s="16"/>
      <c r="AZ50" s="16"/>
      <c r="BA50" s="92"/>
      <c r="BB50" s="92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64" x14ac:dyDescent="0.35">
      <c r="A51" s="16" t="s">
        <v>153</v>
      </c>
      <c r="B51" s="16" t="s">
        <v>149</v>
      </c>
      <c r="C51" s="145">
        <v>43789</v>
      </c>
      <c r="D51" s="16"/>
      <c r="E51" s="16"/>
      <c r="F51" s="16"/>
      <c r="G51" s="16"/>
      <c r="H51" s="127" t="s">
        <v>551</v>
      </c>
      <c r="I51" s="16"/>
      <c r="J51" s="16"/>
      <c r="K51" s="16" t="s">
        <v>269</v>
      </c>
      <c r="L51" s="136" t="s">
        <v>142</v>
      </c>
      <c r="M51" s="16"/>
      <c r="N51" s="16"/>
      <c r="O51" s="16"/>
      <c r="P51" s="16"/>
      <c r="Q51" s="16"/>
      <c r="R51" s="16"/>
      <c r="S51" s="16"/>
      <c r="T51" s="16" t="s">
        <v>537</v>
      </c>
      <c r="U51" s="16"/>
      <c r="V51" s="16"/>
      <c r="W51" s="16"/>
      <c r="X51" s="16"/>
      <c r="Y51" s="16"/>
      <c r="Z51" s="16"/>
      <c r="AA51" s="16" t="s">
        <v>560</v>
      </c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 t="s">
        <v>561</v>
      </c>
      <c r="AQ51" s="16" t="s">
        <v>562</v>
      </c>
      <c r="AR51" s="16"/>
      <c r="AS51" s="149" t="s">
        <v>563</v>
      </c>
      <c r="AT51" s="92" t="s">
        <v>550</v>
      </c>
      <c r="AU51" s="16" t="s">
        <v>155</v>
      </c>
      <c r="AV51" s="150" t="s">
        <v>564</v>
      </c>
      <c r="AW51" s="151" t="s">
        <v>553</v>
      </c>
      <c r="AX51" s="16"/>
      <c r="AY51" s="16"/>
      <c r="AZ51" s="16"/>
      <c r="BA51" s="92" t="s">
        <v>255</v>
      </c>
      <c r="BB51" s="92">
        <v>35000</v>
      </c>
      <c r="BC51" s="16" t="s">
        <v>231</v>
      </c>
      <c r="BD51" s="16" t="s">
        <v>270</v>
      </c>
      <c r="BE51" s="16" t="s">
        <v>231</v>
      </c>
      <c r="BF51" s="16" t="s">
        <v>231</v>
      </c>
      <c r="BG51" s="16"/>
      <c r="BH51" s="16"/>
      <c r="BI51" s="16"/>
      <c r="BJ51" s="16"/>
      <c r="BK51" s="16"/>
      <c r="BL51" s="16"/>
    </row>
    <row r="52" spans="1:64" x14ac:dyDescent="0.35">
      <c r="A52" s="16" t="s">
        <v>272</v>
      </c>
      <c r="B52" s="16" t="s">
        <v>149</v>
      </c>
      <c r="C52" s="145">
        <v>43789</v>
      </c>
      <c r="D52" s="16"/>
      <c r="E52" s="16"/>
      <c r="F52" s="16"/>
      <c r="G52" s="16"/>
      <c r="H52" s="16"/>
      <c r="I52" s="16"/>
      <c r="J52" s="16"/>
      <c r="K52" s="16"/>
      <c r="L52" s="92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 t="s">
        <v>565</v>
      </c>
      <c r="AQ52" s="16"/>
      <c r="AR52" s="16"/>
      <c r="AS52" s="149"/>
      <c r="AT52" s="92"/>
      <c r="AU52" s="16"/>
      <c r="AV52" s="150"/>
      <c r="AW52" s="151"/>
      <c r="AX52" s="16"/>
      <c r="AY52" s="16"/>
      <c r="AZ52" s="16"/>
      <c r="BA52" s="92"/>
      <c r="BB52" s="92"/>
      <c r="BC52" s="16"/>
      <c r="BD52" s="16"/>
      <c r="BE52" s="16"/>
      <c r="BF52" s="16"/>
      <c r="BG52" s="16"/>
      <c r="BH52" s="16"/>
      <c r="BI52" s="16"/>
      <c r="BJ52" s="16"/>
      <c r="BK52" s="16"/>
      <c r="BL52" s="16"/>
    </row>
    <row r="53" spans="1:64" x14ac:dyDescent="0.35">
      <c r="A53" s="152" t="s">
        <v>271</v>
      </c>
      <c r="B53" s="16" t="s">
        <v>149</v>
      </c>
      <c r="C53" s="153">
        <v>43817</v>
      </c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 t="s">
        <v>464</v>
      </c>
      <c r="AQ53" s="152" t="s">
        <v>566</v>
      </c>
      <c r="AR53" s="152"/>
      <c r="AS53" s="154" t="s">
        <v>468</v>
      </c>
      <c r="AT53" s="152" t="s">
        <v>567</v>
      </c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</row>
    <row r="54" spans="1:64" x14ac:dyDescent="0.35">
      <c r="A54" s="16" t="s">
        <v>272</v>
      </c>
      <c r="B54" s="16" t="s">
        <v>149</v>
      </c>
      <c r="C54" s="155">
        <v>43817</v>
      </c>
      <c r="D54" s="16"/>
      <c r="E54" s="16"/>
      <c r="F54" s="16"/>
      <c r="G54" s="16"/>
      <c r="H54" s="16"/>
      <c r="I54" s="16"/>
      <c r="J54" s="16"/>
      <c r="K54" s="16"/>
      <c r="L54" s="92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 t="s">
        <v>565</v>
      </c>
      <c r="AQ54" s="16" t="s">
        <v>568</v>
      </c>
      <c r="AR54" s="16"/>
      <c r="AS54" s="149" t="s">
        <v>488</v>
      </c>
      <c r="AT54" s="16" t="s">
        <v>569</v>
      </c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64" x14ac:dyDescent="0.35">
      <c r="A55" s="16" t="s">
        <v>273</v>
      </c>
      <c r="B55" s="16" t="s">
        <v>149</v>
      </c>
      <c r="C55" s="155">
        <v>43817</v>
      </c>
      <c r="D55" s="16"/>
      <c r="E55" s="16"/>
      <c r="F55" s="16"/>
      <c r="G55" s="16"/>
      <c r="H55" s="16" t="s">
        <v>570</v>
      </c>
      <c r="I55" s="16"/>
      <c r="J55" s="16"/>
      <c r="K55" s="16" t="s">
        <v>571</v>
      </c>
      <c r="L55" s="125" t="s">
        <v>489</v>
      </c>
      <c r="M55" s="16"/>
      <c r="N55" s="16"/>
      <c r="O55" s="16"/>
      <c r="P55" s="16"/>
      <c r="Q55" s="16"/>
      <c r="R55" s="16"/>
      <c r="S55" s="16"/>
      <c r="T55" s="16" t="s">
        <v>554</v>
      </c>
      <c r="U55" s="16"/>
      <c r="V55" s="16"/>
      <c r="W55" s="16"/>
      <c r="X55" s="16"/>
      <c r="Y55" s="16"/>
      <c r="Z55" s="16"/>
      <c r="AA55" s="93" t="s">
        <v>572</v>
      </c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 t="s">
        <v>566</v>
      </c>
      <c r="AR55" s="16"/>
      <c r="AS55" s="149" t="s">
        <v>573</v>
      </c>
      <c r="AT55" s="92" t="s">
        <v>567</v>
      </c>
      <c r="AU55" s="16" t="s">
        <v>481</v>
      </c>
      <c r="AV55" s="150" t="s">
        <v>574</v>
      </c>
      <c r="AW55" s="151" t="s">
        <v>575</v>
      </c>
      <c r="AX55" s="16"/>
      <c r="AY55" s="16"/>
      <c r="AZ55" s="16"/>
      <c r="BA55" s="92" t="s">
        <v>255</v>
      </c>
      <c r="BB55" s="16">
        <v>9000</v>
      </c>
      <c r="BC55" s="16" t="s">
        <v>231</v>
      </c>
      <c r="BD55" s="16">
        <v>100</v>
      </c>
      <c r="BE55" s="16" t="s">
        <v>231</v>
      </c>
      <c r="BF55" s="16"/>
      <c r="BG55" s="16"/>
      <c r="BH55" s="16"/>
      <c r="BI55" s="16"/>
      <c r="BJ55" s="16"/>
      <c r="BK55" s="16"/>
      <c r="BL55" s="16"/>
    </row>
    <row r="56" spans="1:64" x14ac:dyDescent="0.35">
      <c r="L56" s="7"/>
    </row>
    <row r="57" spans="1:64" x14ac:dyDescent="0.35">
      <c r="L57" s="7"/>
    </row>
    <row r="58" spans="1:64" x14ac:dyDescent="0.35">
      <c r="L58" s="7"/>
    </row>
    <row r="59" spans="1:64" x14ac:dyDescent="0.35">
      <c r="L59" s="7"/>
    </row>
    <row r="60" spans="1:64" x14ac:dyDescent="0.35">
      <c r="L60" s="7"/>
    </row>
    <row r="61" spans="1:64" x14ac:dyDescent="0.35">
      <c r="L61" s="7"/>
    </row>
    <row r="62" spans="1:64" x14ac:dyDescent="0.35">
      <c r="L62" s="7"/>
    </row>
    <row r="63" spans="1:64" x14ac:dyDescent="0.35">
      <c r="L63" s="7"/>
    </row>
    <row r="64" spans="1:64" x14ac:dyDescent="0.35">
      <c r="L64" s="7"/>
    </row>
    <row r="65" spans="11:12" x14ac:dyDescent="0.35">
      <c r="L65" s="7"/>
    </row>
    <row r="66" spans="11:12" x14ac:dyDescent="0.35">
      <c r="L66" s="7"/>
    </row>
    <row r="67" spans="11:12" x14ac:dyDescent="0.35">
      <c r="L67" s="7"/>
    </row>
    <row r="68" spans="11:12" x14ac:dyDescent="0.35">
      <c r="L68" s="7"/>
    </row>
    <row r="69" spans="11:12" x14ac:dyDescent="0.35">
      <c r="L69" s="7"/>
    </row>
    <row r="70" spans="11:12" x14ac:dyDescent="0.35">
      <c r="L70" s="7"/>
    </row>
    <row r="71" spans="11:12" x14ac:dyDescent="0.35">
      <c r="L71" s="7"/>
    </row>
    <row r="72" spans="11:12" x14ac:dyDescent="0.35">
      <c r="L72" s="7"/>
    </row>
    <row r="73" spans="11:12" x14ac:dyDescent="0.35">
      <c r="L73" s="7"/>
    </row>
    <row r="74" spans="11:12" x14ac:dyDescent="0.35">
      <c r="L74" s="7"/>
    </row>
    <row r="75" spans="11:12" x14ac:dyDescent="0.35">
      <c r="K75" s="7"/>
      <c r="L75" s="7"/>
    </row>
    <row r="76" spans="11:12" x14ac:dyDescent="0.35">
      <c r="K76" s="7"/>
      <c r="L76" s="7"/>
    </row>
    <row r="77" spans="11:12" x14ac:dyDescent="0.35">
      <c r="K77" s="7"/>
      <c r="L77" s="7"/>
    </row>
    <row r="78" spans="11:12" x14ac:dyDescent="0.35">
      <c r="K78" s="7"/>
      <c r="L78" s="7"/>
    </row>
    <row r="79" spans="11:12" x14ac:dyDescent="0.35">
      <c r="K79" s="7"/>
      <c r="L79" s="7"/>
    </row>
    <row r="80" spans="11:12" x14ac:dyDescent="0.35">
      <c r="K80" s="7"/>
      <c r="L80" s="7"/>
    </row>
    <row r="81" spans="11:12" x14ac:dyDescent="0.35">
      <c r="K81" s="7"/>
      <c r="L81" s="7"/>
    </row>
    <row r="82" spans="11:12" x14ac:dyDescent="0.35">
      <c r="K82" s="7"/>
      <c r="L82" s="7"/>
    </row>
    <row r="83" spans="11:12" x14ac:dyDescent="0.35">
      <c r="K83" s="7"/>
      <c r="L83" s="7"/>
    </row>
    <row r="84" spans="11:12" x14ac:dyDescent="0.35">
      <c r="K84" s="7"/>
      <c r="L84" s="7"/>
    </row>
    <row r="85" spans="11:12" x14ac:dyDescent="0.35">
      <c r="K85" s="7"/>
      <c r="L85" s="7"/>
    </row>
    <row r="86" spans="11:12" x14ac:dyDescent="0.35">
      <c r="K86" s="7"/>
      <c r="L86" s="7"/>
    </row>
    <row r="87" spans="11:12" x14ac:dyDescent="0.35">
      <c r="K87" s="7"/>
      <c r="L87" s="7"/>
    </row>
    <row r="88" spans="11:12" x14ac:dyDescent="0.35">
      <c r="K88" s="7"/>
      <c r="L88" s="7"/>
    </row>
    <row r="89" spans="11:12" x14ac:dyDescent="0.35">
      <c r="K89" s="7"/>
      <c r="L89" s="7"/>
    </row>
    <row r="90" spans="11:12" x14ac:dyDescent="0.35">
      <c r="K90" s="7"/>
      <c r="L90" s="7"/>
    </row>
    <row r="91" spans="11:12" x14ac:dyDescent="0.35">
      <c r="K91" s="7"/>
      <c r="L91" s="7"/>
    </row>
    <row r="92" spans="11:12" x14ac:dyDescent="0.35">
      <c r="K92" s="7"/>
      <c r="L92" s="7"/>
    </row>
    <row r="93" spans="11:12" x14ac:dyDescent="0.35">
      <c r="K93" s="7"/>
      <c r="L93" s="7"/>
    </row>
    <row r="94" spans="11:12" x14ac:dyDescent="0.35">
      <c r="K94" s="7"/>
      <c r="L94" s="7"/>
    </row>
    <row r="95" spans="11:12" x14ac:dyDescent="0.35">
      <c r="K95" s="7"/>
      <c r="L95" s="7"/>
    </row>
    <row r="96" spans="11:12" x14ac:dyDescent="0.35">
      <c r="K96" s="7"/>
      <c r="L96" s="7"/>
    </row>
    <row r="97" spans="11:12" x14ac:dyDescent="0.35">
      <c r="K97" s="7"/>
      <c r="L97" s="7"/>
    </row>
    <row r="98" spans="11:12" x14ac:dyDescent="0.35">
      <c r="K98" s="7"/>
      <c r="L98" s="7"/>
    </row>
  </sheetData>
  <mergeCells count="1">
    <mergeCell ref="BA2:BK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"/>
  <sheetViews>
    <sheetView topLeftCell="F1" workbookViewId="0">
      <selection activeCell="M99" sqref="M99"/>
    </sheetView>
  </sheetViews>
  <sheetFormatPr defaultRowHeight="14.5" x14ac:dyDescent="0.35"/>
  <cols>
    <col min="1" max="1" width="30.453125" style="3" customWidth="1"/>
    <col min="2" max="2" width="12.90625" style="3" customWidth="1"/>
    <col min="3" max="3" width="15.7265625" style="3" customWidth="1"/>
    <col min="4" max="4" width="14.26953125" style="3" customWidth="1"/>
    <col min="5" max="5" width="11.26953125" style="3" customWidth="1"/>
    <col min="6" max="6" width="8.7265625" style="3"/>
    <col min="7" max="7" width="16.26953125" style="3" customWidth="1"/>
    <col min="8" max="8" width="17.7265625" style="3" customWidth="1"/>
    <col min="9" max="9" width="18.26953125" style="3" customWidth="1"/>
    <col min="10" max="10" width="29.453125" style="3" customWidth="1"/>
    <col min="11" max="12" width="8.7265625" style="3"/>
    <col min="13" max="13" width="11.54296875" style="3" customWidth="1"/>
    <col min="14" max="14" width="11.26953125" style="3" customWidth="1"/>
    <col min="15" max="15" width="19.6328125" style="3" customWidth="1"/>
    <col min="16" max="16" width="12.453125" style="3" customWidth="1"/>
    <col min="17" max="16384" width="8.7265625" style="3"/>
  </cols>
  <sheetData>
    <row r="1" spans="1:16" x14ac:dyDescent="0.35">
      <c r="M1" s="10"/>
      <c r="N1" s="29" t="s">
        <v>303</v>
      </c>
      <c r="O1" s="10"/>
      <c r="P1" s="10"/>
    </row>
    <row r="2" spans="1:16" ht="62" customHeight="1" x14ac:dyDescent="0.35">
      <c r="A2" s="64" t="s">
        <v>163</v>
      </c>
      <c r="B2" s="14" t="s">
        <v>164</v>
      </c>
      <c r="C2" s="14" t="s">
        <v>165</v>
      </c>
      <c r="D2" s="14" t="s">
        <v>166</v>
      </c>
      <c r="E2" s="14" t="s">
        <v>167</v>
      </c>
      <c r="F2" s="14" t="s">
        <v>161</v>
      </c>
      <c r="G2" s="14" t="s">
        <v>168</v>
      </c>
      <c r="H2" s="14" t="s">
        <v>168</v>
      </c>
      <c r="I2" s="14" t="s">
        <v>171</v>
      </c>
      <c r="J2" s="14" t="s">
        <v>173</v>
      </c>
      <c r="M2" s="156">
        <v>43572</v>
      </c>
      <c r="N2" s="14" t="s">
        <v>166</v>
      </c>
      <c r="O2" s="10" t="s">
        <v>304</v>
      </c>
      <c r="P2" s="14" t="s">
        <v>305</v>
      </c>
    </row>
    <row r="3" spans="1:16" ht="28" customHeight="1" x14ac:dyDescent="0.35">
      <c r="A3" s="14"/>
      <c r="B3" s="14"/>
      <c r="C3" s="14"/>
      <c r="D3" s="14"/>
      <c r="E3" s="14"/>
      <c r="F3" s="14"/>
      <c r="G3" s="14" t="s">
        <v>169</v>
      </c>
      <c r="H3" s="14" t="s">
        <v>170</v>
      </c>
      <c r="I3" s="14" t="s">
        <v>172</v>
      </c>
      <c r="J3" s="14" t="s">
        <v>174</v>
      </c>
      <c r="M3" s="14" t="s">
        <v>178</v>
      </c>
      <c r="N3" s="22">
        <v>2.7</v>
      </c>
      <c r="O3" s="22">
        <v>3.5</v>
      </c>
      <c r="P3" s="22">
        <v>1.8</v>
      </c>
    </row>
    <row r="4" spans="1:16" ht="24.5" customHeight="1" x14ac:dyDescent="0.35">
      <c r="A4" s="156">
        <v>43572</v>
      </c>
      <c r="B4" s="14"/>
      <c r="C4" s="14"/>
      <c r="D4" s="14"/>
      <c r="E4" s="14"/>
      <c r="F4" s="14"/>
      <c r="G4" s="14"/>
      <c r="H4" s="14"/>
      <c r="I4" s="14"/>
      <c r="J4" s="14"/>
      <c r="M4" s="14" t="s">
        <v>176</v>
      </c>
      <c r="N4" s="10">
        <v>10.1</v>
      </c>
      <c r="O4" s="10">
        <v>10.3</v>
      </c>
      <c r="P4" s="10"/>
    </row>
    <row r="5" spans="1:16" x14ac:dyDescent="0.35">
      <c r="A5" s="14" t="s">
        <v>175</v>
      </c>
      <c r="B5" s="14">
        <v>0</v>
      </c>
      <c r="C5" s="159">
        <v>0.03</v>
      </c>
      <c r="D5" s="160">
        <v>0.24</v>
      </c>
      <c r="E5" s="160">
        <v>0.03</v>
      </c>
      <c r="F5" s="161">
        <v>0</v>
      </c>
      <c r="G5" s="160">
        <v>0.3</v>
      </c>
      <c r="H5" s="160">
        <v>0.3</v>
      </c>
      <c r="I5" s="160">
        <v>0.02</v>
      </c>
      <c r="J5" s="160">
        <v>0.15</v>
      </c>
      <c r="M5" s="10"/>
      <c r="N5" s="10"/>
      <c r="O5" s="10"/>
      <c r="P5" s="10"/>
    </row>
    <row r="6" spans="1:16" x14ac:dyDescent="0.35">
      <c r="A6" s="14" t="s">
        <v>178</v>
      </c>
      <c r="B6" s="14">
        <v>0.1</v>
      </c>
      <c r="C6" s="14">
        <v>0.3</v>
      </c>
      <c r="D6" s="161">
        <v>2.7</v>
      </c>
      <c r="E6" s="161">
        <v>0.2</v>
      </c>
      <c r="F6" s="161">
        <v>0</v>
      </c>
      <c r="G6" s="161">
        <v>3.4</v>
      </c>
      <c r="H6" s="161">
        <v>3.5</v>
      </c>
      <c r="I6" s="161">
        <v>0.2</v>
      </c>
      <c r="J6" s="161">
        <v>1.9</v>
      </c>
      <c r="M6" s="157">
        <v>43605</v>
      </c>
      <c r="N6" s="10"/>
      <c r="O6" s="10"/>
      <c r="P6" s="10"/>
    </row>
    <row r="7" spans="1:16" x14ac:dyDescent="0.35">
      <c r="A7" s="14" t="s">
        <v>179</v>
      </c>
      <c r="B7" s="14"/>
      <c r="C7" s="14">
        <v>0.4</v>
      </c>
      <c r="D7" s="161">
        <v>2.7</v>
      </c>
      <c r="E7" s="161">
        <v>0.3</v>
      </c>
      <c r="F7" s="161"/>
      <c r="G7" s="161">
        <v>3</v>
      </c>
      <c r="H7" s="161">
        <v>3</v>
      </c>
      <c r="I7" s="161"/>
      <c r="J7" s="161">
        <v>1.7</v>
      </c>
      <c r="M7" s="14" t="s">
        <v>178</v>
      </c>
      <c r="N7" s="22">
        <v>2.2000000000000002</v>
      </c>
      <c r="O7" s="22">
        <v>3.7</v>
      </c>
      <c r="P7" s="10"/>
    </row>
    <row r="8" spans="1:16" x14ac:dyDescent="0.35">
      <c r="A8" s="14" t="s">
        <v>176</v>
      </c>
      <c r="B8" s="14">
        <v>11.1</v>
      </c>
      <c r="C8" s="14">
        <v>9.9</v>
      </c>
      <c r="D8" s="14">
        <v>10.1</v>
      </c>
      <c r="E8" s="14">
        <v>10.199999999999999</v>
      </c>
      <c r="F8" s="14">
        <v>10.1</v>
      </c>
      <c r="G8" s="14">
        <v>10.4</v>
      </c>
      <c r="H8" s="14">
        <v>10.199999999999999</v>
      </c>
      <c r="I8" s="14" t="s">
        <v>177</v>
      </c>
      <c r="J8" s="14">
        <v>8.1</v>
      </c>
      <c r="M8" s="14" t="s">
        <v>176</v>
      </c>
      <c r="N8" s="10">
        <v>10.7</v>
      </c>
      <c r="O8" s="10">
        <v>10.5</v>
      </c>
      <c r="P8" s="10"/>
    </row>
    <row r="9" spans="1:16" x14ac:dyDescent="0.35">
      <c r="A9" s="14" t="s">
        <v>22</v>
      </c>
      <c r="B9" s="14">
        <v>8</v>
      </c>
      <c r="C9" s="14">
        <v>8.1</v>
      </c>
      <c r="D9" s="14">
        <v>8.1</v>
      </c>
      <c r="E9" s="14">
        <v>8.06</v>
      </c>
      <c r="F9" s="14">
        <v>7.95</v>
      </c>
      <c r="G9" s="14">
        <v>7.9</v>
      </c>
      <c r="H9" s="14">
        <v>7.88</v>
      </c>
      <c r="I9" s="14">
        <v>7.3</v>
      </c>
      <c r="J9" s="14">
        <v>7.95</v>
      </c>
      <c r="M9" s="10"/>
      <c r="N9" s="10"/>
      <c r="O9" s="10"/>
      <c r="P9" s="10"/>
    </row>
    <row r="10" spans="1:16" ht="29" customHeight="1" x14ac:dyDescent="0.35">
      <c r="A10" s="14" t="s">
        <v>180</v>
      </c>
      <c r="B10" s="14">
        <v>816</v>
      </c>
      <c r="C10" s="14">
        <v>808</v>
      </c>
      <c r="D10" s="14">
        <v>811</v>
      </c>
      <c r="E10" s="14">
        <v>816</v>
      </c>
      <c r="F10" s="14">
        <v>817</v>
      </c>
      <c r="G10" s="14">
        <v>819</v>
      </c>
      <c r="H10" s="14">
        <v>819</v>
      </c>
      <c r="I10" s="14">
        <v>816</v>
      </c>
      <c r="J10" s="14">
        <v>820</v>
      </c>
      <c r="M10" s="157">
        <v>43628</v>
      </c>
      <c r="N10" s="10"/>
      <c r="O10" s="10"/>
      <c r="P10" s="15"/>
    </row>
    <row r="11" spans="1:16" x14ac:dyDescent="0.35">
      <c r="A11" s="10"/>
      <c r="B11" s="10"/>
      <c r="C11" s="10"/>
      <c r="D11" s="10"/>
      <c r="E11" s="10"/>
      <c r="F11" s="10"/>
      <c r="G11" s="10"/>
      <c r="H11" s="10"/>
      <c r="I11" s="10"/>
      <c r="J11" s="10"/>
      <c r="M11" s="14" t="s">
        <v>178</v>
      </c>
      <c r="N11" s="22">
        <v>4.4000000000000004</v>
      </c>
      <c r="O11" s="10">
        <v>5.3</v>
      </c>
      <c r="P11" s="24"/>
    </row>
    <row r="12" spans="1:16" x14ac:dyDescent="0.35">
      <c r="A12" s="157">
        <v>43605</v>
      </c>
      <c r="B12" s="10"/>
      <c r="C12" s="10"/>
      <c r="D12" s="10"/>
      <c r="E12" s="10"/>
      <c r="F12" s="10"/>
      <c r="G12" s="10"/>
      <c r="H12" s="10"/>
      <c r="I12" s="10"/>
      <c r="J12" s="10"/>
      <c r="M12" s="14" t="s">
        <v>176</v>
      </c>
      <c r="N12" s="10">
        <v>10.4</v>
      </c>
      <c r="O12" s="10">
        <v>10.9</v>
      </c>
      <c r="P12" s="10"/>
    </row>
    <row r="13" spans="1:16" x14ac:dyDescent="0.35">
      <c r="A13" s="10" t="s">
        <v>163</v>
      </c>
      <c r="B13" s="10" t="s">
        <v>164</v>
      </c>
      <c r="C13" s="10" t="s">
        <v>183</v>
      </c>
      <c r="D13" s="10"/>
      <c r="E13" s="10" t="s">
        <v>184</v>
      </c>
      <c r="F13" s="10"/>
      <c r="G13" s="10" t="s">
        <v>185</v>
      </c>
      <c r="H13" s="10" t="s">
        <v>186</v>
      </c>
      <c r="I13" s="10" t="s">
        <v>168</v>
      </c>
      <c r="J13" s="10" t="s">
        <v>168</v>
      </c>
      <c r="M13" s="10"/>
      <c r="N13" s="10"/>
      <c r="O13" s="10"/>
      <c r="P13" s="10"/>
    </row>
    <row r="14" spans="1:16" x14ac:dyDescent="0.35">
      <c r="A14" s="10" t="s">
        <v>181</v>
      </c>
      <c r="B14" s="10"/>
      <c r="C14" s="10"/>
      <c r="D14" s="10"/>
      <c r="E14" s="10"/>
      <c r="F14" s="10"/>
      <c r="G14" s="10"/>
      <c r="H14" s="10">
        <v>13.4</v>
      </c>
      <c r="I14" s="10" t="s">
        <v>169</v>
      </c>
      <c r="J14" s="10" t="s">
        <v>170</v>
      </c>
      <c r="M14" s="158">
        <v>43340</v>
      </c>
      <c r="N14" s="10"/>
      <c r="O14" s="10"/>
      <c r="P14" s="10"/>
    </row>
    <row r="15" spans="1:16" ht="13" customHeight="1" x14ac:dyDescent="0.35">
      <c r="A15" s="10" t="s">
        <v>182</v>
      </c>
      <c r="B15" s="10"/>
      <c r="C15" s="10"/>
      <c r="D15" s="10"/>
      <c r="E15" s="10"/>
      <c r="F15" s="10"/>
      <c r="G15" s="10"/>
      <c r="H15" s="10"/>
      <c r="I15" s="10"/>
      <c r="J15" s="10"/>
      <c r="M15" s="14" t="s">
        <v>178</v>
      </c>
      <c r="N15" s="58">
        <v>6.4</v>
      </c>
      <c r="O15" s="10"/>
      <c r="P15" s="10"/>
    </row>
    <row r="16" spans="1:16" x14ac:dyDescent="0.35">
      <c r="A16" s="10"/>
      <c r="B16" s="10"/>
      <c r="C16" s="162" t="s">
        <v>189</v>
      </c>
      <c r="D16" s="10" t="s">
        <v>187</v>
      </c>
      <c r="E16" s="162" t="s">
        <v>189</v>
      </c>
      <c r="F16" s="10" t="s">
        <v>188</v>
      </c>
      <c r="G16" s="10"/>
      <c r="H16" s="10"/>
      <c r="I16" s="10"/>
      <c r="J16" s="10"/>
      <c r="M16" s="14"/>
      <c r="N16" s="10"/>
      <c r="O16" s="10"/>
      <c r="P16" s="10"/>
    </row>
    <row r="17" spans="1:16" x14ac:dyDescent="0.35">
      <c r="A17" s="10" t="s">
        <v>175</v>
      </c>
      <c r="B17" s="10">
        <v>0</v>
      </c>
      <c r="C17" s="22">
        <v>19</v>
      </c>
      <c r="D17" s="22">
        <v>21</v>
      </c>
      <c r="E17" s="22">
        <v>30</v>
      </c>
      <c r="F17" s="22">
        <v>41</v>
      </c>
      <c r="G17" s="22">
        <v>2</v>
      </c>
      <c r="H17" s="22">
        <v>10</v>
      </c>
      <c r="I17" s="163">
        <v>0.33</v>
      </c>
      <c r="J17" s="163">
        <v>0.32</v>
      </c>
      <c r="M17" s="10"/>
      <c r="N17" s="10"/>
      <c r="O17" s="10"/>
      <c r="P17" s="10"/>
    </row>
    <row r="18" spans="1:16" x14ac:dyDescent="0.35">
      <c r="A18" s="10" t="s">
        <v>178</v>
      </c>
      <c r="B18" s="10">
        <v>0.1</v>
      </c>
      <c r="C18" s="22">
        <v>2.1</v>
      </c>
      <c r="D18" s="22">
        <v>2.2000000000000002</v>
      </c>
      <c r="E18" s="22">
        <v>4.5</v>
      </c>
      <c r="F18" s="22">
        <v>4.5999999999999996</v>
      </c>
      <c r="G18" s="22">
        <v>0.2</v>
      </c>
      <c r="H18" s="22">
        <v>1.1000000000000001</v>
      </c>
      <c r="I18" s="22">
        <v>3.8</v>
      </c>
      <c r="J18" s="22">
        <v>3.7</v>
      </c>
      <c r="M18" s="157">
        <v>43718</v>
      </c>
      <c r="N18" s="10"/>
      <c r="O18" s="10"/>
      <c r="P18" s="10"/>
    </row>
    <row r="19" spans="1:16" x14ac:dyDescent="0.35">
      <c r="A19" s="10" t="s">
        <v>176</v>
      </c>
      <c r="B19" s="10">
        <v>10.5</v>
      </c>
      <c r="C19" s="10">
        <v>10.7</v>
      </c>
      <c r="D19" s="10">
        <v>10.7</v>
      </c>
      <c r="E19" s="10">
        <v>10.4</v>
      </c>
      <c r="F19" s="10">
        <v>10.3</v>
      </c>
      <c r="G19" s="10">
        <v>10.3</v>
      </c>
      <c r="H19" s="10">
        <v>10.9</v>
      </c>
      <c r="I19" s="10">
        <v>10.199999999999999</v>
      </c>
      <c r="J19" s="10">
        <v>10.7</v>
      </c>
      <c r="M19" s="14" t="s">
        <v>178</v>
      </c>
      <c r="N19" s="58">
        <v>9.5</v>
      </c>
      <c r="O19" s="58">
        <v>7.3</v>
      </c>
      <c r="P19" s="10"/>
    </row>
    <row r="20" spans="1:16" x14ac:dyDescent="0.35">
      <c r="A20" s="10" t="s">
        <v>22</v>
      </c>
      <c r="B20" s="10">
        <v>8.0500000000000007</v>
      </c>
      <c r="C20" s="10">
        <v>8.1300000000000008</v>
      </c>
      <c r="D20" s="10">
        <v>8.1199999999999992</v>
      </c>
      <c r="E20" s="10">
        <v>8.0399999999999991</v>
      </c>
      <c r="F20" s="10">
        <v>8.14</v>
      </c>
      <c r="G20" s="10">
        <v>8.1199999999999992</v>
      </c>
      <c r="H20" s="10">
        <v>7.62</v>
      </c>
      <c r="I20" s="10">
        <v>7.8</v>
      </c>
      <c r="J20" s="10">
        <v>7.8</v>
      </c>
      <c r="M20" s="14" t="s">
        <v>176</v>
      </c>
      <c r="N20" s="10">
        <v>10.3</v>
      </c>
      <c r="O20" s="10">
        <v>10.8</v>
      </c>
      <c r="P20" s="10"/>
    </row>
    <row r="21" spans="1:16" x14ac:dyDescent="0.35">
      <c r="A21" s="10" t="s">
        <v>180</v>
      </c>
      <c r="B21" s="10">
        <v>924</v>
      </c>
      <c r="C21" s="10">
        <v>886</v>
      </c>
      <c r="D21" s="10">
        <v>891</v>
      </c>
      <c r="E21" s="10">
        <v>925</v>
      </c>
      <c r="F21" s="10">
        <v>902</v>
      </c>
      <c r="G21" s="10">
        <v>925</v>
      </c>
      <c r="H21" s="10">
        <v>817</v>
      </c>
      <c r="I21" s="10">
        <v>917</v>
      </c>
      <c r="J21" s="10">
        <v>918</v>
      </c>
      <c r="M21" s="10"/>
      <c r="N21" s="10"/>
      <c r="O21" s="10"/>
      <c r="P21" s="10"/>
    </row>
    <row r="22" spans="1:16" hidden="1" x14ac:dyDescent="0.35">
      <c r="A22" s="10"/>
      <c r="B22" s="10"/>
      <c r="C22" s="10"/>
      <c r="D22" s="10"/>
      <c r="E22" s="10"/>
      <c r="F22" s="10"/>
      <c r="G22" s="10"/>
      <c r="H22" s="10"/>
      <c r="I22" s="10"/>
      <c r="J22" s="10"/>
      <c r="M22" s="10"/>
      <c r="N22" s="10"/>
      <c r="O22" s="10"/>
      <c r="P22" s="10"/>
    </row>
    <row r="23" spans="1:16" hidden="1" x14ac:dyDescent="0.35">
      <c r="A23" s="10"/>
      <c r="B23" s="10"/>
      <c r="C23" s="10"/>
      <c r="D23" s="10"/>
      <c r="E23" s="10"/>
      <c r="F23" s="10"/>
      <c r="G23" s="10"/>
      <c r="H23" s="10"/>
      <c r="I23" s="10"/>
      <c r="J23" s="10"/>
      <c r="M23" s="10"/>
      <c r="N23" s="10"/>
      <c r="O23" s="10"/>
      <c r="P23" s="10"/>
    </row>
    <row r="24" spans="1:16" hidden="1" x14ac:dyDescent="0.35">
      <c r="A24" s="10"/>
      <c r="B24" s="10"/>
      <c r="C24" s="10"/>
      <c r="D24" s="10"/>
      <c r="E24" s="10"/>
      <c r="F24" s="10"/>
      <c r="G24" s="10"/>
      <c r="H24" s="10"/>
      <c r="I24" s="10"/>
      <c r="J24" s="10"/>
      <c r="M24" s="10"/>
      <c r="N24" s="10"/>
      <c r="O24" s="10"/>
      <c r="P24" s="10"/>
    </row>
    <row r="25" spans="1:16" hidden="1" x14ac:dyDescent="0.35">
      <c r="A25" s="10"/>
      <c r="B25" s="10"/>
      <c r="C25" s="10"/>
      <c r="D25" s="10"/>
      <c r="E25" s="10"/>
      <c r="F25" s="10"/>
      <c r="G25" s="10"/>
      <c r="H25" s="10"/>
      <c r="I25" s="10"/>
      <c r="J25" s="10"/>
      <c r="M25" s="10"/>
      <c r="N25" s="10"/>
      <c r="O25" s="10"/>
      <c r="P25" s="10"/>
    </row>
    <row r="26" spans="1:16" hidden="1" x14ac:dyDescent="0.35">
      <c r="A26" s="10"/>
      <c r="B26" s="10"/>
      <c r="C26" s="10"/>
      <c r="D26" s="10"/>
      <c r="E26" s="10"/>
      <c r="F26" s="10"/>
      <c r="G26" s="10"/>
      <c r="H26" s="10"/>
      <c r="I26" s="10"/>
      <c r="J26" s="10"/>
      <c r="M26" s="10"/>
      <c r="N26" s="10"/>
      <c r="O26" s="10"/>
      <c r="P26" s="10"/>
    </row>
    <row r="27" spans="1:16" hidden="1" x14ac:dyDescent="0.35">
      <c r="A27" s="10"/>
      <c r="B27" s="10"/>
      <c r="C27" s="10"/>
      <c r="D27" s="10"/>
      <c r="E27" s="10"/>
      <c r="F27" s="10"/>
      <c r="G27" s="10"/>
      <c r="H27" s="10"/>
      <c r="I27" s="10"/>
      <c r="J27" s="10"/>
      <c r="M27" s="10"/>
      <c r="N27" s="10"/>
      <c r="O27" s="10"/>
      <c r="P27" s="10"/>
    </row>
    <row r="28" spans="1:16" hidden="1" x14ac:dyDescent="0.35">
      <c r="A28" s="157">
        <v>43628</v>
      </c>
      <c r="B28" s="10"/>
      <c r="C28" s="10"/>
      <c r="D28" s="10"/>
      <c r="E28" s="10"/>
      <c r="F28" s="10"/>
      <c r="G28" s="10"/>
      <c r="H28" s="10"/>
      <c r="I28" s="10"/>
      <c r="J28" s="10"/>
      <c r="M28" s="14"/>
      <c r="N28" s="14"/>
      <c r="O28" s="14"/>
      <c r="P28" s="14"/>
    </row>
    <row r="29" spans="1:16" s="5" customFormat="1" ht="43.5" hidden="1" x14ac:dyDescent="0.35">
      <c r="A29" s="14" t="s">
        <v>163</v>
      </c>
      <c r="B29" s="14" t="s">
        <v>190</v>
      </c>
      <c r="C29" s="14" t="s">
        <v>191</v>
      </c>
      <c r="D29" s="14" t="s">
        <v>193</v>
      </c>
      <c r="E29" s="14" t="s">
        <v>191</v>
      </c>
      <c r="F29" s="14" t="s">
        <v>193</v>
      </c>
      <c r="G29" s="14" t="s">
        <v>194</v>
      </c>
      <c r="H29" s="14" t="s">
        <v>195</v>
      </c>
      <c r="I29" s="14" t="s">
        <v>196</v>
      </c>
      <c r="J29" s="14" t="s">
        <v>197</v>
      </c>
      <c r="M29" s="10"/>
      <c r="N29" s="10"/>
      <c r="O29" s="10"/>
      <c r="P29" s="10"/>
    </row>
    <row r="30" spans="1:16" hidden="1" x14ac:dyDescent="0.35">
      <c r="A30" s="10"/>
      <c r="B30" s="10"/>
      <c r="C30" s="10" t="s">
        <v>192</v>
      </c>
      <c r="D30" s="10" t="s">
        <v>192</v>
      </c>
      <c r="E30" s="10" t="s">
        <v>192</v>
      </c>
      <c r="F30" s="10" t="s">
        <v>192</v>
      </c>
      <c r="G30" s="10"/>
      <c r="H30" s="10"/>
      <c r="I30" s="10"/>
      <c r="J30" s="10"/>
      <c r="M30" s="10"/>
      <c r="N30" s="10"/>
      <c r="O30" s="10"/>
      <c r="P30" s="10"/>
    </row>
    <row r="31" spans="1:16" hidden="1" x14ac:dyDescent="0.35">
      <c r="A31" s="10" t="s">
        <v>198</v>
      </c>
      <c r="B31" s="10"/>
      <c r="C31" s="162" t="s">
        <v>209</v>
      </c>
      <c r="D31" s="162" t="s">
        <v>210</v>
      </c>
      <c r="E31" s="10" t="s">
        <v>199</v>
      </c>
      <c r="F31" s="164">
        <v>43599</v>
      </c>
      <c r="G31" s="10" t="s">
        <v>200</v>
      </c>
      <c r="H31" s="10" t="s">
        <v>187</v>
      </c>
      <c r="I31" s="10" t="s">
        <v>201</v>
      </c>
      <c r="J31" s="10">
        <v>13.45</v>
      </c>
      <c r="M31" s="10"/>
      <c r="N31" s="10"/>
      <c r="O31" s="10"/>
      <c r="P31" s="10"/>
    </row>
    <row r="32" spans="1:16" hidden="1" x14ac:dyDescent="0.35">
      <c r="A32" s="10"/>
      <c r="B32" s="10"/>
      <c r="C32" s="10"/>
      <c r="D32" s="10"/>
      <c r="E32" s="10"/>
      <c r="F32" s="10"/>
      <c r="G32" s="10"/>
      <c r="H32" s="10"/>
      <c r="I32" s="10"/>
      <c r="J32" s="10"/>
      <c r="M32" s="10"/>
      <c r="N32" s="10"/>
      <c r="O32" s="10"/>
      <c r="P32" s="10"/>
    </row>
    <row r="33" spans="1:16" hidden="1" x14ac:dyDescent="0.35">
      <c r="A33" s="10" t="s">
        <v>175</v>
      </c>
      <c r="B33" s="10"/>
      <c r="C33" s="22">
        <v>32</v>
      </c>
      <c r="D33" s="22">
        <v>40</v>
      </c>
      <c r="E33" s="22" t="s">
        <v>202</v>
      </c>
      <c r="F33" s="22">
        <v>39</v>
      </c>
      <c r="G33" s="22">
        <v>5</v>
      </c>
      <c r="H33" s="22">
        <v>5</v>
      </c>
      <c r="I33" s="10">
        <v>46</v>
      </c>
      <c r="J33" s="10">
        <v>48</v>
      </c>
      <c r="M33" s="10"/>
      <c r="N33" s="10"/>
      <c r="O33" s="10"/>
      <c r="P33" s="10"/>
    </row>
    <row r="34" spans="1:16" hidden="1" x14ac:dyDescent="0.35">
      <c r="A34" s="10" t="s">
        <v>178</v>
      </c>
      <c r="B34" s="10">
        <v>0.03</v>
      </c>
      <c r="C34" s="22">
        <v>3.6</v>
      </c>
      <c r="D34" s="22">
        <v>4.5</v>
      </c>
      <c r="E34" s="22" t="s">
        <v>203</v>
      </c>
      <c r="F34" s="22">
        <v>4.4000000000000004</v>
      </c>
      <c r="G34" s="22" t="s">
        <v>204</v>
      </c>
      <c r="H34" s="22">
        <v>0.5</v>
      </c>
      <c r="I34" s="58">
        <v>5.15</v>
      </c>
      <c r="J34" s="58">
        <v>5.5</v>
      </c>
      <c r="M34" s="10"/>
      <c r="N34" s="10"/>
      <c r="O34" s="10"/>
      <c r="P34" s="10"/>
    </row>
    <row r="35" spans="1:16" hidden="1" x14ac:dyDescent="0.35">
      <c r="A35" s="10" t="s">
        <v>176</v>
      </c>
      <c r="B35" s="10"/>
      <c r="C35" s="10">
        <v>10.4</v>
      </c>
      <c r="D35" s="10">
        <v>10.4</v>
      </c>
      <c r="E35" s="10"/>
      <c r="F35" s="10"/>
      <c r="G35" s="10">
        <v>10.4</v>
      </c>
      <c r="H35" s="10">
        <v>10.4</v>
      </c>
      <c r="I35" s="10">
        <v>11</v>
      </c>
      <c r="J35" s="10">
        <v>10.7</v>
      </c>
      <c r="M35" s="10"/>
      <c r="N35" s="10"/>
      <c r="O35" s="10"/>
      <c r="P35" s="10"/>
    </row>
    <row r="36" spans="1:16" hidden="1" x14ac:dyDescent="0.35">
      <c r="A36" s="10" t="s">
        <v>22</v>
      </c>
      <c r="B36" s="10"/>
      <c r="C36" s="10">
        <v>8.17</v>
      </c>
      <c r="D36" s="10">
        <v>8.1300000000000008</v>
      </c>
      <c r="E36" s="10"/>
      <c r="F36" s="10"/>
      <c r="G36" s="10">
        <v>7.86</v>
      </c>
      <c r="H36" s="10">
        <v>7.82</v>
      </c>
      <c r="I36" s="10">
        <v>7.87</v>
      </c>
      <c r="J36" s="10">
        <v>7.86</v>
      </c>
      <c r="M36" s="10"/>
      <c r="N36" s="10"/>
      <c r="O36" s="10"/>
      <c r="P36" s="10"/>
    </row>
    <row r="37" spans="1:16" hidden="1" x14ac:dyDescent="0.35">
      <c r="A37" s="10" t="s">
        <v>180</v>
      </c>
      <c r="B37" s="10"/>
      <c r="C37" s="10">
        <v>935</v>
      </c>
      <c r="D37" s="10">
        <v>937</v>
      </c>
      <c r="E37" s="10"/>
      <c r="F37" s="10"/>
      <c r="G37" s="10">
        <v>936</v>
      </c>
      <c r="H37" s="10">
        <v>937</v>
      </c>
      <c r="I37" s="10">
        <v>941</v>
      </c>
      <c r="J37" s="10">
        <v>941</v>
      </c>
      <c r="M37" s="10"/>
      <c r="N37" s="10"/>
      <c r="O37" s="10"/>
      <c r="P37" s="10"/>
    </row>
    <row r="38" spans="1:16" hidden="1" x14ac:dyDescent="0.35">
      <c r="A38" s="10" t="s">
        <v>205</v>
      </c>
      <c r="B38" s="10"/>
      <c r="C38" s="10"/>
      <c r="D38" s="10"/>
      <c r="E38" s="10"/>
      <c r="F38" s="10"/>
      <c r="G38" s="10"/>
      <c r="H38" s="10"/>
      <c r="I38" s="10"/>
      <c r="J38" s="10"/>
      <c r="M38" s="10"/>
      <c r="N38" s="10"/>
      <c r="O38" s="10"/>
      <c r="P38" s="10"/>
    </row>
    <row r="39" spans="1:16" hidden="1" x14ac:dyDescent="0.35">
      <c r="A39" s="10" t="s">
        <v>206</v>
      </c>
      <c r="B39" s="10"/>
      <c r="C39" s="10">
        <v>1.4</v>
      </c>
      <c r="D39" s="10">
        <v>1.4</v>
      </c>
      <c r="E39" s="10">
        <v>1.4</v>
      </c>
      <c r="F39" s="10">
        <v>1.4</v>
      </c>
      <c r="G39" s="10"/>
      <c r="H39" s="10"/>
      <c r="I39" s="10"/>
      <c r="J39" s="10"/>
      <c r="M39" s="10"/>
      <c r="N39" s="10"/>
      <c r="O39" s="10"/>
      <c r="P39" s="10"/>
    </row>
    <row r="40" spans="1:16" hidden="1" x14ac:dyDescent="0.35">
      <c r="A40" s="10" t="s">
        <v>207</v>
      </c>
      <c r="B40" s="10"/>
      <c r="C40" s="10">
        <v>0.65</v>
      </c>
      <c r="D40" s="10">
        <v>0.65</v>
      </c>
      <c r="E40" s="10">
        <v>0.65</v>
      </c>
      <c r="F40" s="10">
        <v>0.65</v>
      </c>
      <c r="G40" s="10"/>
      <c r="H40" s="10"/>
      <c r="I40" s="10"/>
      <c r="J40" s="10"/>
      <c r="M40" s="10"/>
      <c r="N40" s="10"/>
      <c r="O40" s="10"/>
      <c r="P40" s="10"/>
    </row>
    <row r="41" spans="1:16" hidden="1" x14ac:dyDescent="0.35">
      <c r="A41" s="10" t="s">
        <v>208</v>
      </c>
      <c r="B41" s="10"/>
      <c r="C41" s="10">
        <v>0.45</v>
      </c>
      <c r="D41" s="10">
        <v>0.45</v>
      </c>
      <c r="E41" s="10">
        <v>0.45</v>
      </c>
      <c r="F41" s="10">
        <v>0.45</v>
      </c>
      <c r="G41" s="10"/>
      <c r="H41" s="10"/>
      <c r="I41" s="10"/>
      <c r="J41" s="10"/>
      <c r="M41" s="10"/>
      <c r="N41" s="10"/>
      <c r="O41" s="10"/>
      <c r="P41" s="10"/>
    </row>
    <row r="42" spans="1:16" hidden="1" x14ac:dyDescent="0.35">
      <c r="A42" s="10" t="s">
        <v>195</v>
      </c>
      <c r="B42" s="10"/>
      <c r="C42" s="10"/>
      <c r="D42" s="10"/>
      <c r="E42" s="10"/>
      <c r="F42" s="10"/>
      <c r="G42" s="10">
        <v>0.05</v>
      </c>
      <c r="H42" s="10"/>
      <c r="I42" s="10"/>
      <c r="J42" s="10"/>
      <c r="M42" s="10"/>
      <c r="N42" s="10"/>
      <c r="O42" s="10"/>
      <c r="P42" s="10"/>
    </row>
    <row r="43" spans="1:16" hidden="1" x14ac:dyDescent="0.35">
      <c r="A43" s="10"/>
      <c r="B43" s="10"/>
      <c r="C43" s="10"/>
      <c r="D43" s="10"/>
      <c r="E43" s="10"/>
      <c r="F43" s="10"/>
      <c r="G43" s="10"/>
      <c r="H43" s="10"/>
      <c r="I43" s="10"/>
      <c r="J43" s="10"/>
      <c r="M43" s="10"/>
      <c r="N43" s="10"/>
      <c r="O43" s="10"/>
      <c r="P43" s="10"/>
    </row>
    <row r="44" spans="1:16" hidden="1" x14ac:dyDescent="0.35">
      <c r="A44" s="10" t="s">
        <v>163</v>
      </c>
      <c r="B44" s="10" t="s">
        <v>212</v>
      </c>
      <c r="C44" s="10" t="s">
        <v>214</v>
      </c>
      <c r="D44" s="10" t="s">
        <v>216</v>
      </c>
      <c r="E44" s="10" t="s">
        <v>217</v>
      </c>
      <c r="F44" s="10"/>
      <c r="G44" s="10"/>
      <c r="H44" s="10"/>
      <c r="I44" s="10"/>
      <c r="J44" s="10"/>
      <c r="M44" s="14"/>
      <c r="N44" s="14"/>
      <c r="O44" s="14"/>
      <c r="P44" s="14"/>
    </row>
    <row r="45" spans="1:16" s="5" customFormat="1" ht="29" hidden="1" x14ac:dyDescent="0.35">
      <c r="A45" s="14" t="s">
        <v>211</v>
      </c>
      <c r="B45" s="14" t="s">
        <v>213</v>
      </c>
      <c r="C45" s="14" t="s">
        <v>215</v>
      </c>
      <c r="D45" s="14"/>
      <c r="E45" s="14" t="s">
        <v>218</v>
      </c>
      <c r="F45" s="14"/>
      <c r="G45" s="14"/>
      <c r="H45" s="14"/>
      <c r="I45" s="14"/>
      <c r="J45" s="14"/>
      <c r="M45" s="10"/>
      <c r="N45" s="10"/>
      <c r="O45" s="10"/>
      <c r="P45" s="10"/>
    </row>
    <row r="46" spans="1:16" hidden="1" x14ac:dyDescent="0.35">
      <c r="A46" s="10" t="s">
        <v>198</v>
      </c>
      <c r="B46" s="10" t="s">
        <v>200</v>
      </c>
      <c r="C46" s="10" t="s">
        <v>219</v>
      </c>
      <c r="D46" s="10" t="s">
        <v>187</v>
      </c>
      <c r="E46" s="10" t="s">
        <v>188</v>
      </c>
      <c r="F46" s="10"/>
      <c r="G46" s="10"/>
      <c r="H46" s="10"/>
      <c r="I46" s="10"/>
      <c r="J46" s="10"/>
      <c r="M46" s="10"/>
      <c r="N46" s="10"/>
      <c r="O46" s="10"/>
      <c r="P46" s="10"/>
    </row>
    <row r="47" spans="1:16" hidden="1" x14ac:dyDescent="0.35">
      <c r="A47" s="10"/>
      <c r="B47" s="10"/>
      <c r="C47" s="10"/>
      <c r="D47" s="10"/>
      <c r="E47" s="10"/>
      <c r="F47" s="10"/>
      <c r="G47" s="10"/>
      <c r="H47" s="10"/>
      <c r="I47" s="10"/>
      <c r="J47" s="10"/>
      <c r="M47" s="10"/>
      <c r="N47" s="10"/>
      <c r="O47" s="10"/>
      <c r="P47" s="10"/>
    </row>
    <row r="48" spans="1:16" hidden="1" x14ac:dyDescent="0.35">
      <c r="A48" s="10" t="s">
        <v>175</v>
      </c>
      <c r="B48" s="10">
        <v>51</v>
      </c>
      <c r="C48" s="22">
        <v>25</v>
      </c>
      <c r="D48" s="10">
        <v>50</v>
      </c>
      <c r="E48" s="10">
        <v>43</v>
      </c>
      <c r="F48" s="10"/>
      <c r="G48" s="10"/>
      <c r="H48" s="10"/>
      <c r="I48" s="10"/>
      <c r="J48" s="10"/>
      <c r="M48" s="10"/>
      <c r="N48" s="10"/>
      <c r="O48" s="10"/>
      <c r="P48" s="10"/>
    </row>
    <row r="49" spans="1:16" hidden="1" x14ac:dyDescent="0.35">
      <c r="A49" s="10" t="s">
        <v>178</v>
      </c>
      <c r="B49" s="10">
        <v>5.8</v>
      </c>
      <c r="C49" s="22">
        <v>2.7</v>
      </c>
      <c r="D49" s="10">
        <v>5.5</v>
      </c>
      <c r="E49" s="10">
        <v>4.8</v>
      </c>
      <c r="F49" s="10"/>
      <c r="G49" s="10"/>
      <c r="H49" s="10"/>
      <c r="I49" s="10"/>
      <c r="J49" s="10"/>
      <c r="M49" s="10"/>
      <c r="N49" s="10"/>
      <c r="O49" s="10"/>
      <c r="P49" s="10"/>
    </row>
    <row r="50" spans="1:16" hidden="1" x14ac:dyDescent="0.35">
      <c r="A50" s="10" t="s">
        <v>176</v>
      </c>
      <c r="B50" s="10">
        <v>10.6</v>
      </c>
      <c r="C50" s="10">
        <v>11.4</v>
      </c>
      <c r="D50" s="10">
        <v>11.5</v>
      </c>
      <c r="E50" s="10">
        <v>11.1</v>
      </c>
      <c r="F50" s="10"/>
      <c r="G50" s="10"/>
      <c r="H50" s="10"/>
      <c r="I50" s="10"/>
      <c r="J50" s="10"/>
      <c r="M50" s="10"/>
      <c r="N50" s="10"/>
      <c r="O50" s="10"/>
      <c r="P50" s="10"/>
    </row>
    <row r="51" spans="1:16" hidden="1" x14ac:dyDescent="0.35">
      <c r="A51" s="10"/>
      <c r="B51" s="10"/>
      <c r="C51" s="10"/>
      <c r="D51" s="10"/>
      <c r="E51" s="10"/>
      <c r="F51" s="10"/>
      <c r="G51" s="10"/>
      <c r="H51" s="10"/>
      <c r="I51" s="10"/>
      <c r="J51" s="10"/>
      <c r="M51" s="10"/>
      <c r="N51" s="10"/>
      <c r="O51" s="10"/>
      <c r="P51" s="10"/>
    </row>
    <row r="52" spans="1:16" hidden="1" x14ac:dyDescent="0.35">
      <c r="A52" s="10" t="s">
        <v>287</v>
      </c>
      <c r="B52" s="10"/>
      <c r="C52" s="10"/>
      <c r="D52" s="10"/>
      <c r="E52" s="10"/>
      <c r="F52" s="10"/>
      <c r="G52" s="10"/>
      <c r="H52" s="10"/>
      <c r="I52" s="10"/>
      <c r="J52" s="10"/>
      <c r="M52" s="10"/>
      <c r="N52" s="10"/>
      <c r="O52" s="10"/>
      <c r="P52" s="10"/>
    </row>
    <row r="53" spans="1:16" hidden="1" x14ac:dyDescent="0.35">
      <c r="A53" s="10" t="s">
        <v>220</v>
      </c>
      <c r="B53" s="10"/>
      <c r="C53" s="10"/>
      <c r="D53" s="10"/>
      <c r="E53" s="10"/>
      <c r="F53" s="10"/>
      <c r="G53" s="10"/>
      <c r="H53" s="10"/>
      <c r="I53" s="10"/>
      <c r="J53" s="10"/>
      <c r="M53" s="10"/>
      <c r="N53" s="10"/>
      <c r="O53" s="10"/>
      <c r="P53" s="10"/>
    </row>
    <row r="54" spans="1:16" hidden="1" x14ac:dyDescent="0.35">
      <c r="A54" s="22"/>
      <c r="B54" s="22">
        <v>1.5</v>
      </c>
      <c r="C54" s="22">
        <v>1</v>
      </c>
      <c r="D54" s="22">
        <v>0.5</v>
      </c>
      <c r="E54" s="22" t="s">
        <v>288</v>
      </c>
      <c r="F54" s="10"/>
      <c r="G54" s="10"/>
      <c r="H54" s="10"/>
      <c r="I54" s="10"/>
      <c r="J54" s="10"/>
      <c r="M54" s="10"/>
      <c r="N54" s="10"/>
      <c r="O54" s="10"/>
      <c r="P54" s="10"/>
    </row>
    <row r="55" spans="1:16" hidden="1" x14ac:dyDescent="0.35">
      <c r="A55" s="10" t="s">
        <v>295</v>
      </c>
      <c r="B55" s="10"/>
      <c r="C55" s="10"/>
      <c r="D55" s="10"/>
      <c r="E55" s="10"/>
      <c r="F55" s="10"/>
      <c r="G55" s="10"/>
      <c r="H55" s="10"/>
      <c r="I55" s="10"/>
      <c r="J55" s="10"/>
      <c r="M55" s="10"/>
      <c r="N55" s="10"/>
      <c r="O55" s="10"/>
      <c r="P55" s="10"/>
    </row>
    <row r="56" spans="1:16" x14ac:dyDescent="0.35">
      <c r="A56" s="10"/>
      <c r="B56" s="10"/>
      <c r="C56" s="10"/>
      <c r="D56" s="10"/>
      <c r="E56" s="10"/>
      <c r="F56" s="10"/>
      <c r="G56" s="10"/>
      <c r="H56" s="10"/>
      <c r="I56" s="10"/>
      <c r="J56" s="10"/>
      <c r="M56" s="41">
        <v>43747</v>
      </c>
      <c r="N56" s="10"/>
      <c r="O56" s="10"/>
      <c r="P56" s="10"/>
    </row>
    <row r="57" spans="1:16" x14ac:dyDescent="0.35">
      <c r="A57" s="4" t="s">
        <v>289</v>
      </c>
      <c r="M57" s="14" t="s">
        <v>178</v>
      </c>
      <c r="N57" s="10"/>
      <c r="O57" s="58">
        <v>7.5</v>
      </c>
      <c r="P57" s="10"/>
    </row>
    <row r="58" spans="1:16" ht="29" x14ac:dyDescent="0.35">
      <c r="A58" s="29" t="s">
        <v>220</v>
      </c>
      <c r="B58" s="10" t="s">
        <v>311</v>
      </c>
      <c r="C58" s="14" t="s">
        <v>312</v>
      </c>
      <c r="D58" s="14" t="s">
        <v>313</v>
      </c>
      <c r="E58" s="10" t="s">
        <v>292</v>
      </c>
      <c r="F58" s="10"/>
      <c r="M58" s="14" t="s">
        <v>176</v>
      </c>
      <c r="N58" s="10"/>
      <c r="O58" s="10">
        <v>10.6</v>
      </c>
      <c r="P58" s="10"/>
    </row>
    <row r="59" spans="1:16" x14ac:dyDescent="0.35">
      <c r="A59" s="29"/>
      <c r="B59" s="10">
        <v>2.5</v>
      </c>
      <c r="C59" s="10">
        <v>1</v>
      </c>
      <c r="D59" s="10">
        <v>0.5</v>
      </c>
      <c r="E59" s="10"/>
      <c r="F59" s="10"/>
      <c r="M59" s="10"/>
      <c r="N59" s="10"/>
      <c r="O59" s="10"/>
      <c r="P59" s="10"/>
    </row>
    <row r="60" spans="1:16" x14ac:dyDescent="0.35">
      <c r="A60" s="29" t="s">
        <v>293</v>
      </c>
      <c r="B60" s="10"/>
      <c r="C60" s="10"/>
      <c r="D60" s="10"/>
      <c r="E60" s="10" t="s">
        <v>294</v>
      </c>
      <c r="F60" s="10"/>
      <c r="M60" s="34">
        <v>43789</v>
      </c>
      <c r="N60" s="10"/>
      <c r="O60" s="10"/>
      <c r="P60" s="10"/>
    </row>
    <row r="61" spans="1:16" x14ac:dyDescent="0.35">
      <c r="A61" s="10"/>
      <c r="B61" s="10">
        <v>3</v>
      </c>
      <c r="C61" s="10">
        <v>1</v>
      </c>
      <c r="D61" s="10">
        <v>0.5</v>
      </c>
      <c r="E61" s="10"/>
      <c r="F61" s="10"/>
      <c r="M61" s="14" t="s">
        <v>178</v>
      </c>
      <c r="N61" s="58">
        <v>8.6</v>
      </c>
      <c r="O61" s="58">
        <v>7.6</v>
      </c>
      <c r="P61" s="58">
        <v>6.4</v>
      </c>
    </row>
    <row r="62" spans="1:16" x14ac:dyDescent="0.35">
      <c r="A62" s="10"/>
      <c r="B62" s="10"/>
      <c r="C62" s="10"/>
      <c r="D62" s="10"/>
      <c r="E62" s="10"/>
      <c r="F62" s="10"/>
      <c r="M62" s="14" t="s">
        <v>176</v>
      </c>
      <c r="N62" s="10"/>
      <c r="O62" s="10"/>
      <c r="P62" s="10"/>
    </row>
    <row r="63" spans="1:16" x14ac:dyDescent="0.35">
      <c r="A63" s="158">
        <v>43340</v>
      </c>
      <c r="B63" s="10"/>
      <c r="C63" s="10"/>
      <c r="D63" s="10"/>
      <c r="E63" s="10"/>
      <c r="F63" s="10"/>
      <c r="M63" s="14" t="s">
        <v>176</v>
      </c>
      <c r="N63" s="10">
        <v>10.199999999999999</v>
      </c>
      <c r="O63" s="10">
        <v>10.8</v>
      </c>
      <c r="P63" s="10"/>
    </row>
    <row r="64" spans="1:16" s="5" customFormat="1" ht="58" x14ac:dyDescent="0.35">
      <c r="A64" s="14" t="s">
        <v>220</v>
      </c>
      <c r="B64" s="14" t="s">
        <v>221</v>
      </c>
      <c r="C64" s="14" t="s">
        <v>222</v>
      </c>
      <c r="D64" s="14" t="s">
        <v>223</v>
      </c>
      <c r="E64" s="14" t="s">
        <v>302</v>
      </c>
      <c r="F64" s="14" t="s">
        <v>48</v>
      </c>
      <c r="G64" s="5" t="s">
        <v>224</v>
      </c>
      <c r="M64" s="17">
        <v>43817</v>
      </c>
      <c r="N64" s="10"/>
      <c r="O64" s="10"/>
      <c r="P64" s="10"/>
    </row>
    <row r="65" spans="1:16" x14ac:dyDescent="0.35">
      <c r="A65" s="10" t="s">
        <v>225</v>
      </c>
      <c r="B65" s="10" t="s">
        <v>226</v>
      </c>
      <c r="C65" s="10">
        <v>4.67</v>
      </c>
      <c r="D65" s="10">
        <v>6.82</v>
      </c>
      <c r="E65" s="10">
        <v>1</v>
      </c>
      <c r="F65" s="58">
        <v>6.3</v>
      </c>
      <c r="M65" s="14" t="s">
        <v>178</v>
      </c>
      <c r="N65" s="10"/>
      <c r="O65" s="58">
        <v>7.5</v>
      </c>
      <c r="P65" s="58">
        <v>6.4</v>
      </c>
    </row>
    <row r="66" spans="1:16" x14ac:dyDescent="0.35">
      <c r="A66" s="10" t="s">
        <v>227</v>
      </c>
      <c r="B66" s="10" t="s">
        <v>226</v>
      </c>
      <c r="C66" s="10">
        <v>4.5</v>
      </c>
      <c r="D66" s="10">
        <v>4.08</v>
      </c>
      <c r="E66" s="10">
        <v>2</v>
      </c>
      <c r="F66" s="58">
        <v>6.5</v>
      </c>
      <c r="M66" s="14" t="s">
        <v>176</v>
      </c>
      <c r="N66" s="10"/>
      <c r="O66" s="10">
        <v>10.1</v>
      </c>
      <c r="P66" s="10">
        <v>9.1</v>
      </c>
    </row>
    <row r="67" spans="1:16" x14ac:dyDescent="0.35">
      <c r="A67" s="10" t="s">
        <v>228</v>
      </c>
      <c r="B67" s="10"/>
      <c r="C67" s="10">
        <v>9.17</v>
      </c>
      <c r="D67" s="10">
        <v>10.9</v>
      </c>
      <c r="E67" s="10"/>
      <c r="F67" s="10"/>
      <c r="M67" s="5"/>
    </row>
    <row r="68" spans="1:16" x14ac:dyDescent="0.35">
      <c r="A68" s="10"/>
      <c r="B68" s="10"/>
      <c r="C68" s="10"/>
      <c r="D68" s="10"/>
      <c r="E68" s="10"/>
      <c r="F68" s="10"/>
    </row>
    <row r="69" spans="1:16" x14ac:dyDescent="0.35">
      <c r="A69" s="10" t="s">
        <v>296</v>
      </c>
      <c r="B69" s="10"/>
      <c r="C69" s="10"/>
      <c r="D69" s="10"/>
      <c r="E69" s="10"/>
      <c r="F69" s="10"/>
    </row>
    <row r="70" spans="1:16" x14ac:dyDescent="0.35">
      <c r="A70" s="10"/>
      <c r="B70" s="10"/>
      <c r="C70" s="10"/>
      <c r="D70" s="10"/>
      <c r="E70" s="10"/>
      <c r="F70" s="10"/>
    </row>
    <row r="71" spans="1:16" x14ac:dyDescent="0.35">
      <c r="A71" s="29" t="s">
        <v>297</v>
      </c>
      <c r="B71" s="10"/>
      <c r="C71" s="10"/>
      <c r="D71" s="10"/>
      <c r="E71" s="10"/>
      <c r="F71" s="10"/>
    </row>
    <row r="72" spans="1:16" x14ac:dyDescent="0.35">
      <c r="A72" s="10"/>
      <c r="B72" s="10"/>
      <c r="C72" s="10"/>
      <c r="D72" s="10"/>
      <c r="E72" s="10"/>
      <c r="F72" s="10"/>
    </row>
    <row r="73" spans="1:16" x14ac:dyDescent="0.35">
      <c r="A73" s="10" t="s">
        <v>298</v>
      </c>
      <c r="B73" s="10"/>
      <c r="C73" s="10"/>
      <c r="D73" s="10"/>
      <c r="E73" s="10"/>
      <c r="F73" s="10"/>
    </row>
    <row r="74" spans="1:16" x14ac:dyDescent="0.35">
      <c r="A74" s="10" t="s">
        <v>299</v>
      </c>
      <c r="B74" s="10"/>
      <c r="C74" s="10"/>
      <c r="D74" s="10"/>
      <c r="E74" s="10"/>
      <c r="F74" s="10"/>
    </row>
    <row r="75" spans="1:16" x14ac:dyDescent="0.35">
      <c r="A75" s="10" t="s">
        <v>300</v>
      </c>
      <c r="B75" s="10"/>
      <c r="C75" s="10"/>
      <c r="D75" s="10"/>
      <c r="E75" s="10"/>
      <c r="F75" s="10"/>
    </row>
    <row r="76" spans="1:16" x14ac:dyDescent="0.35">
      <c r="A76" s="10" t="s">
        <v>301</v>
      </c>
      <c r="B76" s="10"/>
      <c r="C76" s="10"/>
      <c r="D76" s="10"/>
      <c r="E76" s="10"/>
      <c r="F76" s="10"/>
    </row>
    <row r="77" spans="1:16" x14ac:dyDescent="0.35">
      <c r="A77" s="10"/>
      <c r="B77" s="10"/>
      <c r="C77" s="10"/>
      <c r="D77" s="10"/>
      <c r="E77" s="10"/>
      <c r="F77" s="10"/>
    </row>
    <row r="78" spans="1:16" x14ac:dyDescent="0.35">
      <c r="A78" s="157">
        <v>43718</v>
      </c>
      <c r="B78" s="10"/>
      <c r="C78" s="10"/>
      <c r="D78" s="10"/>
      <c r="E78" s="10"/>
      <c r="F78" s="10"/>
    </row>
    <row r="79" spans="1:16" x14ac:dyDescent="0.35">
      <c r="A79" s="10" t="s">
        <v>137</v>
      </c>
      <c r="B79" s="28"/>
      <c r="C79" s="10"/>
      <c r="D79" s="10"/>
      <c r="E79" s="10"/>
      <c r="F79" s="10" t="s">
        <v>159</v>
      </c>
    </row>
    <row r="80" spans="1:16" x14ac:dyDescent="0.35">
      <c r="A80" s="10" t="s">
        <v>146</v>
      </c>
      <c r="B80" s="10"/>
      <c r="C80" s="10"/>
      <c r="D80" s="10"/>
      <c r="E80" s="10"/>
      <c r="F80" s="58" t="s">
        <v>160</v>
      </c>
    </row>
    <row r="81" spans="1:6" x14ac:dyDescent="0.35">
      <c r="A81" s="22" t="s">
        <v>161</v>
      </c>
      <c r="B81" s="10"/>
      <c r="C81" s="10"/>
      <c r="D81" s="10"/>
      <c r="E81" s="10"/>
      <c r="F81" s="10" t="s">
        <v>162</v>
      </c>
    </row>
    <row r="82" spans="1:6" x14ac:dyDescent="0.35">
      <c r="A82" s="10" t="s">
        <v>151</v>
      </c>
      <c r="B82" s="10"/>
      <c r="C82" s="10"/>
      <c r="D82" s="10"/>
      <c r="E82" s="10"/>
      <c r="F82" s="60">
        <v>7.5</v>
      </c>
    </row>
    <row r="83" spans="1:6" x14ac:dyDescent="0.35">
      <c r="A83" s="10"/>
      <c r="B83" s="10"/>
      <c r="C83" s="10"/>
      <c r="D83" s="10"/>
      <c r="E83" s="10"/>
      <c r="F83" s="10"/>
    </row>
    <row r="84" spans="1:6" x14ac:dyDescent="0.35">
      <c r="A84" s="8" t="s">
        <v>26</v>
      </c>
      <c r="B84" s="8"/>
      <c r="C84" s="8"/>
      <c r="D84" s="14" t="s">
        <v>246</v>
      </c>
      <c r="E84" s="14" t="s">
        <v>247</v>
      </c>
      <c r="F84" s="10" t="s">
        <v>22</v>
      </c>
    </row>
    <row r="85" spans="1:6" x14ac:dyDescent="0.35">
      <c r="A85" s="10" t="s">
        <v>137</v>
      </c>
      <c r="B85" s="34">
        <v>43718</v>
      </c>
      <c r="C85" s="10"/>
      <c r="D85" s="10" t="s">
        <v>159</v>
      </c>
      <c r="E85" s="10">
        <v>10.199999999999999</v>
      </c>
      <c r="F85" s="57">
        <v>8.1999999999999993</v>
      </c>
    </row>
    <row r="86" spans="1:6" x14ac:dyDescent="0.35">
      <c r="A86" s="10" t="s">
        <v>146</v>
      </c>
      <c r="B86" s="36">
        <v>43718</v>
      </c>
      <c r="C86" s="10"/>
      <c r="D86" s="24" t="s">
        <v>160</v>
      </c>
      <c r="E86" s="10">
        <v>10.3</v>
      </c>
      <c r="F86" s="10">
        <v>8.14</v>
      </c>
    </row>
    <row r="87" spans="1:6" x14ac:dyDescent="0.35">
      <c r="A87" s="24" t="s">
        <v>161</v>
      </c>
      <c r="B87" s="36">
        <v>43718</v>
      </c>
      <c r="C87" s="10"/>
      <c r="D87" s="10" t="s">
        <v>162</v>
      </c>
      <c r="E87" s="10">
        <v>10.4</v>
      </c>
      <c r="F87" s="59">
        <v>8</v>
      </c>
    </row>
    <row r="88" spans="1:6" x14ac:dyDescent="0.35">
      <c r="A88" s="10" t="s">
        <v>151</v>
      </c>
      <c r="B88" s="36">
        <v>43718</v>
      </c>
      <c r="C88" s="10"/>
      <c r="D88" s="60">
        <v>7.5</v>
      </c>
      <c r="E88" s="10">
        <v>10.8</v>
      </c>
      <c r="F88" s="10">
        <v>8.06</v>
      </c>
    </row>
    <row r="89" spans="1:6" x14ac:dyDescent="0.35">
      <c r="A89" s="43" t="s">
        <v>229</v>
      </c>
      <c r="B89" s="34">
        <v>43747</v>
      </c>
      <c r="C89" s="43"/>
      <c r="D89" s="61">
        <v>0.1</v>
      </c>
      <c r="E89" s="62">
        <v>10.4</v>
      </c>
      <c r="F89" s="43">
        <v>8.41</v>
      </c>
    </row>
    <row r="90" spans="1:6" x14ac:dyDescent="0.35">
      <c r="A90" s="10" t="s">
        <v>235</v>
      </c>
      <c r="B90" s="36">
        <v>43747</v>
      </c>
      <c r="C90" s="10"/>
      <c r="D90" s="10">
        <v>0.1</v>
      </c>
      <c r="E90" s="10">
        <v>10.3</v>
      </c>
      <c r="F90" s="10">
        <v>8.17</v>
      </c>
    </row>
    <row r="91" spans="1:6" x14ac:dyDescent="0.35">
      <c r="A91" s="10" t="s">
        <v>236</v>
      </c>
      <c r="B91" s="36">
        <v>43747</v>
      </c>
      <c r="C91" s="10"/>
      <c r="D91" s="10">
        <v>0.1</v>
      </c>
      <c r="E91" s="10">
        <v>10.4</v>
      </c>
      <c r="F91" s="10">
        <v>8.08</v>
      </c>
    </row>
    <row r="92" spans="1:6" x14ac:dyDescent="0.35">
      <c r="A92" s="10" t="s">
        <v>238</v>
      </c>
      <c r="B92" s="36">
        <v>43747</v>
      </c>
      <c r="C92" s="10"/>
      <c r="D92" s="10">
        <v>0.1</v>
      </c>
      <c r="E92" s="10">
        <v>10.199999999999999</v>
      </c>
      <c r="F92" s="10">
        <v>8.5299999999999994</v>
      </c>
    </row>
    <row r="93" spans="1:6" x14ac:dyDescent="0.35">
      <c r="A93" s="10" t="s">
        <v>239</v>
      </c>
      <c r="B93" s="36">
        <v>43747</v>
      </c>
      <c r="C93" s="10"/>
      <c r="D93" s="10">
        <v>0.1</v>
      </c>
      <c r="E93" s="10">
        <v>10.199999999999999</v>
      </c>
      <c r="F93" s="10">
        <v>8.26</v>
      </c>
    </row>
    <row r="94" spans="1:6" x14ac:dyDescent="0.35">
      <c r="A94" s="10" t="s">
        <v>240</v>
      </c>
      <c r="B94" s="36">
        <v>43747</v>
      </c>
      <c r="C94" s="10"/>
      <c r="D94" s="10">
        <v>0.5</v>
      </c>
      <c r="E94" s="10">
        <v>10.5</v>
      </c>
      <c r="F94" s="10">
        <v>8.24</v>
      </c>
    </row>
    <row r="95" spans="1:6" x14ac:dyDescent="0.35">
      <c r="A95" s="10" t="s">
        <v>242</v>
      </c>
      <c r="B95" s="36">
        <v>43747</v>
      </c>
      <c r="C95" s="10"/>
      <c r="D95" s="10">
        <v>3.8</v>
      </c>
      <c r="E95" s="10">
        <v>10.5</v>
      </c>
      <c r="F95" s="10">
        <v>8.17</v>
      </c>
    </row>
    <row r="96" spans="1:6" x14ac:dyDescent="0.35">
      <c r="A96" s="10" t="s">
        <v>252</v>
      </c>
      <c r="B96" s="36">
        <v>43747</v>
      </c>
      <c r="C96" s="10"/>
      <c r="D96" s="58">
        <v>7.5</v>
      </c>
      <c r="E96" s="10">
        <v>10.6</v>
      </c>
      <c r="F96" s="10">
        <v>8.3699999999999992</v>
      </c>
    </row>
    <row r="97" spans="1:13" x14ac:dyDescent="0.35">
      <c r="A97" s="43" t="s">
        <v>229</v>
      </c>
      <c r="B97" s="34">
        <v>43789</v>
      </c>
      <c r="C97" s="43"/>
      <c r="D97" s="61">
        <v>0.2</v>
      </c>
      <c r="E97" s="62">
        <v>10.3</v>
      </c>
      <c r="F97" s="43">
        <v>8.35</v>
      </c>
    </row>
    <row r="98" spans="1:13" x14ac:dyDescent="0.35">
      <c r="A98" s="10" t="s">
        <v>239</v>
      </c>
      <c r="B98" s="36">
        <v>43789</v>
      </c>
      <c r="C98" s="10"/>
      <c r="D98" s="10">
        <v>0.1</v>
      </c>
      <c r="E98" s="10">
        <v>10.199999999999999</v>
      </c>
      <c r="F98" s="57">
        <v>8.3000000000000007</v>
      </c>
    </row>
    <row r="99" spans="1:13" x14ac:dyDescent="0.35">
      <c r="A99" s="10" t="s">
        <v>260</v>
      </c>
      <c r="B99" s="36">
        <v>43789</v>
      </c>
      <c r="C99" s="10"/>
      <c r="D99" s="10">
        <v>0.3</v>
      </c>
      <c r="E99" s="10">
        <v>10.3</v>
      </c>
      <c r="F99" s="10">
        <v>8.34</v>
      </c>
      <c r="M99" s="5"/>
    </row>
    <row r="100" spans="1:13" x14ac:dyDescent="0.35">
      <c r="A100" s="10" t="s">
        <v>262</v>
      </c>
      <c r="B100" s="36">
        <v>43789</v>
      </c>
      <c r="C100" s="10"/>
      <c r="D100" s="58">
        <v>8.6</v>
      </c>
      <c r="E100" s="10">
        <v>10.199999999999999</v>
      </c>
      <c r="F100" s="10">
        <v>8.31</v>
      </c>
    </row>
    <row r="101" spans="1:13" x14ac:dyDescent="0.35">
      <c r="A101" s="10" t="s">
        <v>240</v>
      </c>
      <c r="B101" s="36">
        <v>43789</v>
      </c>
      <c r="C101" s="10"/>
      <c r="D101" s="10">
        <v>0.2</v>
      </c>
      <c r="E101" s="10">
        <v>10.199999999999999</v>
      </c>
      <c r="F101" s="10">
        <v>8.33</v>
      </c>
    </row>
    <row r="102" spans="1:13" x14ac:dyDescent="0.35">
      <c r="A102" s="10" t="s">
        <v>242</v>
      </c>
      <c r="B102" s="36">
        <v>43789</v>
      </c>
      <c r="C102" s="10"/>
      <c r="D102" s="10">
        <v>2.5</v>
      </c>
      <c r="E102" s="10">
        <v>10.3</v>
      </c>
      <c r="F102" s="22">
        <v>8.01</v>
      </c>
    </row>
    <row r="103" spans="1:13" x14ac:dyDescent="0.35">
      <c r="A103" s="10" t="s">
        <v>263</v>
      </c>
      <c r="B103" s="36">
        <v>43789</v>
      </c>
      <c r="C103" s="10"/>
      <c r="D103" s="10">
        <v>5.5</v>
      </c>
      <c r="E103" s="10">
        <v>10.3</v>
      </c>
      <c r="F103" s="10">
        <v>8.17</v>
      </c>
    </row>
    <row r="104" spans="1:13" x14ac:dyDescent="0.35">
      <c r="A104" s="10" t="s">
        <v>264</v>
      </c>
      <c r="B104" s="36">
        <v>43789</v>
      </c>
      <c r="C104" s="10"/>
      <c r="D104" s="58">
        <v>7.4</v>
      </c>
      <c r="E104" s="10">
        <v>10.4</v>
      </c>
      <c r="F104" s="10">
        <v>8.1199999999999992</v>
      </c>
    </row>
    <row r="105" spans="1:13" x14ac:dyDescent="0.35">
      <c r="A105" s="63" t="s">
        <v>149</v>
      </c>
      <c r="B105" s="17">
        <v>43718</v>
      </c>
      <c r="C105" s="27"/>
      <c r="D105" s="27"/>
      <c r="E105" s="27"/>
      <c r="F105" s="27"/>
    </row>
    <row r="106" spans="1:13" x14ac:dyDescent="0.35">
      <c r="A106" s="10" t="s">
        <v>152</v>
      </c>
      <c r="B106" s="18">
        <v>43718</v>
      </c>
      <c r="C106" s="10"/>
      <c r="D106" s="58">
        <v>7</v>
      </c>
      <c r="E106" s="10">
        <v>11</v>
      </c>
      <c r="F106" s="10"/>
    </row>
    <row r="107" spans="1:13" x14ac:dyDescent="0.35">
      <c r="A107" s="10" t="s">
        <v>153</v>
      </c>
      <c r="B107" s="18">
        <v>43718</v>
      </c>
      <c r="C107" s="10"/>
      <c r="D107" s="58">
        <v>6.8</v>
      </c>
      <c r="E107" s="10">
        <v>11</v>
      </c>
      <c r="F107" s="10"/>
    </row>
    <row r="108" spans="1:13" x14ac:dyDescent="0.35">
      <c r="A108" s="10" t="s">
        <v>150</v>
      </c>
      <c r="B108" s="18">
        <v>43718</v>
      </c>
      <c r="C108" s="10"/>
      <c r="D108" s="10">
        <v>0.8</v>
      </c>
      <c r="E108" s="10">
        <v>10.5</v>
      </c>
      <c r="F108" s="10">
        <v>8.25</v>
      </c>
    </row>
    <row r="109" spans="1:13" x14ac:dyDescent="0.35">
      <c r="A109" s="19" t="s">
        <v>229</v>
      </c>
      <c r="B109" s="20">
        <v>43747</v>
      </c>
      <c r="C109" s="19"/>
      <c r="D109" s="19"/>
      <c r="E109" s="19">
        <v>10.199999999999999</v>
      </c>
      <c r="F109" s="19"/>
    </row>
    <row r="110" spans="1:13" x14ac:dyDescent="0.35">
      <c r="A110" s="10" t="s">
        <v>256</v>
      </c>
      <c r="B110" s="23">
        <v>43747</v>
      </c>
      <c r="C110" s="10"/>
      <c r="D110" s="10"/>
      <c r="E110" s="10"/>
      <c r="F110" s="10"/>
    </row>
    <row r="111" spans="1:13" x14ac:dyDescent="0.35">
      <c r="A111" s="10" t="s">
        <v>236</v>
      </c>
      <c r="B111" s="23">
        <v>43747</v>
      </c>
      <c r="C111" s="10"/>
      <c r="D111" s="10"/>
      <c r="E111" s="10"/>
      <c r="F111" s="10"/>
    </row>
    <row r="112" spans="1:13" x14ac:dyDescent="0.35">
      <c r="A112" s="10" t="s">
        <v>257</v>
      </c>
      <c r="B112" s="23">
        <v>43747</v>
      </c>
      <c r="C112" s="10"/>
      <c r="D112" s="10"/>
      <c r="E112" s="10"/>
      <c r="F112" s="10"/>
    </row>
    <row r="113" spans="1:6" x14ac:dyDescent="0.35">
      <c r="A113" s="10" t="s">
        <v>258</v>
      </c>
      <c r="B113" s="23">
        <v>43747</v>
      </c>
      <c r="C113" s="10"/>
      <c r="D113" s="10"/>
      <c r="E113" s="10"/>
      <c r="F113" s="10"/>
    </row>
    <row r="114" spans="1:6" x14ac:dyDescent="0.35">
      <c r="A114" s="19" t="s">
        <v>229</v>
      </c>
      <c r="B114" s="20">
        <v>43789</v>
      </c>
      <c r="C114" s="19"/>
      <c r="D114" s="21" t="s">
        <v>230</v>
      </c>
      <c r="E114" s="19">
        <v>10.3</v>
      </c>
      <c r="F114" s="19"/>
    </row>
    <row r="115" spans="1:6" x14ac:dyDescent="0.35">
      <c r="A115" s="10" t="s">
        <v>258</v>
      </c>
      <c r="B115" s="23">
        <v>43789</v>
      </c>
      <c r="C115" s="10"/>
      <c r="D115" s="21" t="s">
        <v>230</v>
      </c>
      <c r="E115" s="10">
        <v>10.3</v>
      </c>
      <c r="F115" s="10"/>
    </row>
    <row r="116" spans="1:6" x14ac:dyDescent="0.35">
      <c r="A116" s="10" t="s">
        <v>240</v>
      </c>
      <c r="B116" s="23">
        <v>43789</v>
      </c>
      <c r="C116" s="10"/>
      <c r="D116" s="10"/>
      <c r="E116" s="10">
        <v>10.6</v>
      </c>
      <c r="F116" s="10"/>
    </row>
    <row r="117" spans="1:6" x14ac:dyDescent="0.35">
      <c r="A117" s="10" t="s">
        <v>242</v>
      </c>
      <c r="B117" s="23">
        <v>43789</v>
      </c>
      <c r="C117" s="10"/>
      <c r="D117" s="10"/>
      <c r="E117" s="10">
        <v>10.6</v>
      </c>
      <c r="F117" s="10"/>
    </row>
    <row r="118" spans="1:6" x14ac:dyDescent="0.35">
      <c r="A118" s="10" t="s">
        <v>263</v>
      </c>
      <c r="B118" s="23">
        <v>43789</v>
      </c>
      <c r="C118" s="10"/>
      <c r="D118" s="10"/>
      <c r="E118" s="10">
        <v>10.6</v>
      </c>
      <c r="F118" s="10"/>
    </row>
    <row r="119" spans="1:6" x14ac:dyDescent="0.35">
      <c r="A119" s="10" t="s">
        <v>153</v>
      </c>
      <c r="B119" s="23">
        <v>43789</v>
      </c>
      <c r="C119" s="10"/>
      <c r="D119" s="58">
        <v>7.75</v>
      </c>
      <c r="E119" s="10">
        <v>11.3</v>
      </c>
      <c r="F119" s="10"/>
    </row>
    <row r="120" spans="1:6" x14ac:dyDescent="0.35">
      <c r="A120" s="10" t="s">
        <v>272</v>
      </c>
      <c r="B120" s="23">
        <v>43789</v>
      </c>
      <c r="C120" s="10"/>
      <c r="D120" s="58">
        <v>6.4</v>
      </c>
      <c r="E120" s="10"/>
      <c r="F120" s="10"/>
    </row>
    <row r="121" spans="1:6" x14ac:dyDescent="0.35">
      <c r="A121" s="27" t="s">
        <v>271</v>
      </c>
      <c r="B121" s="17">
        <v>43817</v>
      </c>
      <c r="C121" s="27"/>
      <c r="D121" s="58">
        <v>7.5</v>
      </c>
      <c r="E121" s="27">
        <v>10.1</v>
      </c>
      <c r="F121" s="27"/>
    </row>
    <row r="122" spans="1:6" x14ac:dyDescent="0.35">
      <c r="A122" s="10" t="s">
        <v>272</v>
      </c>
      <c r="B122" s="28">
        <v>43817</v>
      </c>
      <c r="C122" s="10"/>
      <c r="D122" s="58">
        <v>6.4</v>
      </c>
      <c r="E122" s="10">
        <v>9.1</v>
      </c>
      <c r="F122" s="10"/>
    </row>
    <row r="123" spans="1:6" x14ac:dyDescent="0.35">
      <c r="A123" s="10" t="s">
        <v>273</v>
      </c>
      <c r="B123" s="28">
        <v>43817</v>
      </c>
      <c r="C123" s="10"/>
      <c r="D123" s="10"/>
      <c r="E123" s="10">
        <v>10.1</v>
      </c>
      <c r="F123" s="1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46"/>
  <sheetViews>
    <sheetView workbookViewId="0">
      <selection activeCell="G11" sqref="G11"/>
    </sheetView>
  </sheetViews>
  <sheetFormatPr defaultRowHeight="14.5" x14ac:dyDescent="0.35"/>
  <cols>
    <col min="1" max="1" width="10.7265625" style="292" customWidth="1"/>
    <col min="2" max="3" width="8.7265625" style="292"/>
    <col min="4" max="4" width="12.1796875" style="292" customWidth="1"/>
    <col min="5" max="5" width="13.54296875" style="292" customWidth="1"/>
    <col min="6" max="6" width="8.7265625" style="292"/>
    <col min="7" max="7" width="12.90625" style="292" bestFit="1" customWidth="1"/>
    <col min="8" max="16384" width="8.7265625" style="292"/>
  </cols>
  <sheetData>
    <row r="2" spans="1:11" x14ac:dyDescent="0.35">
      <c r="A2" s="291" t="s">
        <v>314</v>
      </c>
    </row>
    <row r="4" spans="1:11" x14ac:dyDescent="0.35">
      <c r="A4" s="291" t="s">
        <v>315</v>
      </c>
    </row>
    <row r="5" spans="1:11" x14ac:dyDescent="0.35">
      <c r="A5" s="292" t="s">
        <v>316</v>
      </c>
      <c r="B5" s="292" t="s">
        <v>317</v>
      </c>
      <c r="C5" s="292" t="s">
        <v>318</v>
      </c>
    </row>
    <row r="6" spans="1:11" x14ac:dyDescent="0.35">
      <c r="B6" s="293" t="s">
        <v>319</v>
      </c>
      <c r="C6" s="292" t="s">
        <v>320</v>
      </c>
    </row>
    <row r="7" spans="1:11" x14ac:dyDescent="0.35">
      <c r="B7" s="293"/>
    </row>
    <row r="8" spans="1:11" x14ac:dyDescent="0.35">
      <c r="A8" s="294" t="s">
        <v>321</v>
      </c>
      <c r="B8" s="295"/>
      <c r="C8" s="295"/>
      <c r="D8" s="295"/>
    </row>
    <row r="9" spans="1:11" x14ac:dyDescent="0.35">
      <c r="A9" s="295" t="s">
        <v>316</v>
      </c>
      <c r="B9" s="295" t="s">
        <v>317</v>
      </c>
      <c r="C9" s="295" t="s">
        <v>318</v>
      </c>
      <c r="D9" s="295" t="s">
        <v>322</v>
      </c>
    </row>
    <row r="10" spans="1:11" ht="43.5" x14ac:dyDescent="0.35">
      <c r="A10" s="296" t="s">
        <v>206</v>
      </c>
      <c r="B10" s="297">
        <v>1.4</v>
      </c>
      <c r="C10" s="298">
        <v>0.65</v>
      </c>
      <c r="D10" s="295">
        <v>0.45</v>
      </c>
    </row>
    <row r="13" spans="1:11" x14ac:dyDescent="0.35">
      <c r="A13" s="302" t="s">
        <v>323</v>
      </c>
      <c r="B13" s="302"/>
      <c r="C13" s="302"/>
      <c r="D13" s="295"/>
      <c r="K13" s="295"/>
    </row>
    <row r="14" spans="1:11" x14ac:dyDescent="0.35">
      <c r="A14" s="302" t="s">
        <v>220</v>
      </c>
      <c r="B14" s="295" t="s">
        <v>317</v>
      </c>
      <c r="C14" s="295" t="s">
        <v>318</v>
      </c>
      <c r="D14" s="295" t="s">
        <v>324</v>
      </c>
    </row>
    <row r="15" spans="1:11" x14ac:dyDescent="0.35">
      <c r="A15" s="310"/>
      <c r="B15" s="310">
        <v>1.5</v>
      </c>
      <c r="C15" s="311">
        <v>1</v>
      </c>
      <c r="D15" s="301">
        <v>0.5</v>
      </c>
      <c r="E15" s="313"/>
    </row>
    <row r="16" spans="1:11" x14ac:dyDescent="0.35">
      <c r="A16" s="312" t="s">
        <v>325</v>
      </c>
      <c r="B16" s="312"/>
      <c r="C16" s="303"/>
      <c r="D16" s="295"/>
    </row>
    <row r="18" spans="1:7" x14ac:dyDescent="0.35">
      <c r="A18" s="300" t="s">
        <v>326</v>
      </c>
      <c r="B18" s="301"/>
      <c r="C18" s="301"/>
      <c r="D18" s="301"/>
      <c r="E18" s="295"/>
    </row>
    <row r="19" spans="1:7" x14ac:dyDescent="0.35">
      <c r="A19" s="302" t="s">
        <v>220</v>
      </c>
      <c r="B19" s="295" t="s">
        <v>290</v>
      </c>
      <c r="C19" s="295" t="s">
        <v>327</v>
      </c>
      <c r="D19" s="295" t="s">
        <v>291</v>
      </c>
      <c r="E19" s="303" t="s">
        <v>292</v>
      </c>
    </row>
    <row r="20" spans="1:7" x14ac:dyDescent="0.35">
      <c r="A20" s="302"/>
      <c r="B20" s="295">
        <v>2.5</v>
      </c>
      <c r="C20" s="295">
        <v>1</v>
      </c>
      <c r="D20" s="295">
        <v>0.5</v>
      </c>
      <c r="E20" s="303"/>
    </row>
    <row r="21" spans="1:7" ht="16.5" x14ac:dyDescent="0.35">
      <c r="A21" s="302" t="s">
        <v>293</v>
      </c>
      <c r="B21" s="295"/>
      <c r="C21" s="295"/>
      <c r="D21" s="295"/>
      <c r="E21" s="303" t="s">
        <v>338</v>
      </c>
    </row>
    <row r="22" spans="1:7" x14ac:dyDescent="0.35">
      <c r="A22" s="295"/>
      <c r="B22" s="295">
        <v>3</v>
      </c>
      <c r="C22" s="295">
        <v>1</v>
      </c>
      <c r="D22" s="295">
        <v>0.5</v>
      </c>
      <c r="E22" s="295"/>
    </row>
    <row r="25" spans="1:7" x14ac:dyDescent="0.35">
      <c r="A25" s="302" t="s">
        <v>337</v>
      </c>
      <c r="B25" s="295"/>
      <c r="C25" s="295"/>
      <c r="D25" s="295"/>
      <c r="E25" s="295"/>
      <c r="F25" s="295"/>
      <c r="G25" s="295"/>
    </row>
    <row r="26" spans="1:7" ht="58" x14ac:dyDescent="0.35">
      <c r="A26" s="302" t="s">
        <v>220</v>
      </c>
      <c r="B26" s="304" t="s">
        <v>328</v>
      </c>
      <c r="C26" s="304" t="s">
        <v>222</v>
      </c>
      <c r="D26" s="304" t="s">
        <v>329</v>
      </c>
      <c r="E26" s="315" t="s">
        <v>330</v>
      </c>
      <c r="F26" s="315"/>
      <c r="G26" s="303" t="s">
        <v>224</v>
      </c>
    </row>
    <row r="27" spans="1:7" x14ac:dyDescent="0.35">
      <c r="A27" s="295" t="s">
        <v>331</v>
      </c>
      <c r="B27" s="295" t="s">
        <v>226</v>
      </c>
      <c r="C27" s="295">
        <v>4.67</v>
      </c>
      <c r="D27" s="295">
        <v>6.82</v>
      </c>
      <c r="E27" s="295">
        <v>1</v>
      </c>
      <c r="F27" s="305">
        <v>6.3</v>
      </c>
      <c r="G27" s="295"/>
    </row>
    <row r="28" spans="1:7" x14ac:dyDescent="0.35">
      <c r="A28" s="295" t="s">
        <v>332</v>
      </c>
      <c r="B28" s="295" t="s">
        <v>226</v>
      </c>
      <c r="C28" s="295">
        <v>4.5</v>
      </c>
      <c r="D28" s="295">
        <v>4.08</v>
      </c>
      <c r="E28" s="295">
        <v>2</v>
      </c>
      <c r="F28" s="305">
        <v>6.5</v>
      </c>
      <c r="G28" s="295"/>
    </row>
    <row r="29" spans="1:7" x14ac:dyDescent="0.35">
      <c r="A29" s="302" t="s">
        <v>228</v>
      </c>
      <c r="B29" s="295"/>
      <c r="C29" s="306">
        <f>SUM(C27:C28)</f>
        <v>9.17</v>
      </c>
      <c r="D29" s="302">
        <f>SUM(D27:D28)</f>
        <v>10.9</v>
      </c>
      <c r="E29" s="295"/>
      <c r="F29" s="295"/>
      <c r="G29" s="295"/>
    </row>
    <row r="30" spans="1:7" x14ac:dyDescent="0.35">
      <c r="A30" s="302" t="s">
        <v>293</v>
      </c>
      <c r="B30" s="295"/>
      <c r="C30" s="295"/>
      <c r="D30" s="295"/>
      <c r="E30" s="295"/>
      <c r="F30" s="295"/>
      <c r="G30" s="303" t="s">
        <v>333</v>
      </c>
    </row>
    <row r="31" spans="1:7" x14ac:dyDescent="0.35">
      <c r="A31" s="295" t="s">
        <v>225</v>
      </c>
      <c r="B31" s="295" t="s">
        <v>334</v>
      </c>
      <c r="C31" s="295">
        <v>6.7</v>
      </c>
      <c r="D31" s="295">
        <v>7.83</v>
      </c>
      <c r="E31" s="295">
        <v>1</v>
      </c>
      <c r="F31" s="307">
        <v>7.9</v>
      </c>
      <c r="G31" s="295"/>
    </row>
    <row r="32" spans="1:7" x14ac:dyDescent="0.35">
      <c r="A32" s="295" t="s">
        <v>227</v>
      </c>
      <c r="B32" s="295" t="s">
        <v>334</v>
      </c>
      <c r="C32" s="295">
        <v>5.59</v>
      </c>
      <c r="D32" s="295">
        <v>11.43</v>
      </c>
      <c r="E32" s="295">
        <v>2</v>
      </c>
      <c r="F32" s="307">
        <v>8.1</v>
      </c>
      <c r="G32" s="295"/>
    </row>
    <row r="33" spans="1:7" x14ac:dyDescent="0.35">
      <c r="A33" s="302" t="s">
        <v>228</v>
      </c>
      <c r="B33" s="295"/>
      <c r="C33" s="308">
        <f>SUM(C31:C32)</f>
        <v>12.29</v>
      </c>
      <c r="D33" s="302">
        <f>SUM(D31:D32)</f>
        <v>19.259999999999998</v>
      </c>
      <c r="E33" s="295"/>
      <c r="F33" s="295"/>
      <c r="G33" s="295"/>
    </row>
    <row r="34" spans="1:7" x14ac:dyDescent="0.35">
      <c r="A34" s="295"/>
      <c r="B34" s="295"/>
      <c r="C34" s="295"/>
      <c r="D34" s="295"/>
      <c r="E34" s="295"/>
      <c r="F34" s="295"/>
      <c r="G34" s="295"/>
    </row>
    <row r="35" spans="1:7" ht="29" x14ac:dyDescent="0.35">
      <c r="A35" s="295"/>
      <c r="B35" s="295"/>
      <c r="C35" s="295"/>
      <c r="D35" s="295"/>
      <c r="E35" s="309" t="s">
        <v>335</v>
      </c>
      <c r="F35" s="307">
        <v>7.5</v>
      </c>
      <c r="G35" s="295"/>
    </row>
    <row r="37" spans="1:7" x14ac:dyDescent="0.35">
      <c r="A37" s="299" t="s">
        <v>296</v>
      </c>
      <c r="B37" s="299"/>
      <c r="C37" s="299"/>
    </row>
    <row r="39" spans="1:7" x14ac:dyDescent="0.35">
      <c r="A39" s="291" t="s">
        <v>297</v>
      </c>
    </row>
    <row r="41" spans="1:7" x14ac:dyDescent="0.35">
      <c r="A41" s="299" t="s">
        <v>298</v>
      </c>
    </row>
    <row r="42" spans="1:7" x14ac:dyDescent="0.35">
      <c r="A42" s="299" t="s">
        <v>299</v>
      </c>
    </row>
    <row r="43" spans="1:7" x14ac:dyDescent="0.35">
      <c r="A43" s="299" t="s">
        <v>300</v>
      </c>
    </row>
    <row r="44" spans="1:7" x14ac:dyDescent="0.35">
      <c r="A44" s="299" t="s">
        <v>301</v>
      </c>
    </row>
    <row r="46" spans="1:7" x14ac:dyDescent="0.35">
      <c r="A46" s="292" t="s">
        <v>336</v>
      </c>
    </row>
  </sheetData>
  <mergeCells count="1">
    <mergeCell ref="E26:F26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Normal="100" workbookViewId="0">
      <selection activeCell="T4" sqref="T4"/>
    </sheetView>
  </sheetViews>
  <sheetFormatPr defaultRowHeight="14.5" x14ac:dyDescent="0.35"/>
  <cols>
    <col min="1" max="1" width="22.54296875" style="3" customWidth="1"/>
    <col min="2" max="2" width="13.6328125" style="3" customWidth="1"/>
    <col min="3" max="8" width="8.7265625" style="3" customWidth="1"/>
    <col min="9" max="9" width="10.36328125" style="3" customWidth="1"/>
    <col min="10" max="10" width="8.7265625" style="3" customWidth="1"/>
    <col min="11" max="11" width="25.6328125" style="3" customWidth="1"/>
    <col min="12" max="12" width="13.6328125" style="3" customWidth="1"/>
    <col min="13" max="13" width="10.1796875" style="3" customWidth="1"/>
    <col min="14" max="16" width="8.7265625" style="3"/>
    <col min="17" max="17" width="9.7265625" style="3" bestFit="1" customWidth="1"/>
    <col min="18" max="16384" width="8.7265625" style="3"/>
  </cols>
  <sheetData>
    <row r="1" spans="1:17" x14ac:dyDescent="0.35">
      <c r="K1" s="316" t="s">
        <v>309</v>
      </c>
      <c r="L1" s="317"/>
      <c r="M1" s="317"/>
      <c r="N1" s="317"/>
      <c r="O1" s="317"/>
      <c r="P1" s="317"/>
      <c r="Q1" s="317"/>
    </row>
    <row r="2" spans="1:17" ht="29" x14ac:dyDescent="0.35">
      <c r="A2" s="318" t="s">
        <v>284</v>
      </c>
      <c r="B2" s="318"/>
      <c r="C2" s="318"/>
      <c r="D2" s="318"/>
      <c r="E2" s="318"/>
      <c r="F2" s="318"/>
      <c r="G2" s="318"/>
      <c r="H2" s="318"/>
      <c r="K2" s="29" t="s">
        <v>281</v>
      </c>
      <c r="L2" s="30" t="s">
        <v>280</v>
      </c>
      <c r="M2" s="31" t="s">
        <v>249</v>
      </c>
      <c r="N2" s="31" t="s">
        <v>605</v>
      </c>
      <c r="O2" s="31" t="s">
        <v>250</v>
      </c>
      <c r="P2" s="31" t="s">
        <v>370</v>
      </c>
      <c r="Q2" s="31" t="s">
        <v>265</v>
      </c>
    </row>
    <row r="3" spans="1:17" ht="29" x14ac:dyDescent="0.35">
      <c r="A3" s="319" t="s">
        <v>285</v>
      </c>
      <c r="B3" s="319"/>
      <c r="C3" s="319"/>
      <c r="D3" s="319"/>
      <c r="E3" s="319"/>
      <c r="F3" s="319"/>
      <c r="G3" s="319"/>
      <c r="H3" s="319"/>
      <c r="K3" s="10"/>
      <c r="L3" s="10"/>
      <c r="M3" s="10" t="s">
        <v>145</v>
      </c>
      <c r="N3" s="31" t="s">
        <v>251</v>
      </c>
      <c r="O3" s="31" t="s">
        <v>251</v>
      </c>
      <c r="P3" s="31" t="s">
        <v>251</v>
      </c>
      <c r="Q3" s="31" t="s">
        <v>282</v>
      </c>
    </row>
    <row r="4" spans="1:17" ht="58" x14ac:dyDescent="0.35">
      <c r="A4" s="14"/>
      <c r="B4" s="10"/>
      <c r="C4" s="15" t="s">
        <v>259</v>
      </c>
      <c r="D4" s="15" t="s">
        <v>274</v>
      </c>
      <c r="E4" s="15" t="s">
        <v>275</v>
      </c>
      <c r="F4" s="15" t="s">
        <v>276</v>
      </c>
      <c r="G4" s="15" t="s">
        <v>277</v>
      </c>
      <c r="H4" s="15" t="s">
        <v>278</v>
      </c>
      <c r="K4" s="32" t="s">
        <v>148</v>
      </c>
      <c r="L4" s="33"/>
      <c r="M4" s="33"/>
      <c r="N4" s="33"/>
      <c r="O4" s="33"/>
      <c r="P4" s="33"/>
      <c r="Q4" s="33"/>
    </row>
    <row r="5" spans="1:17" x14ac:dyDescent="0.35">
      <c r="A5" s="10"/>
      <c r="B5" s="10"/>
      <c r="C5" s="16" t="s">
        <v>286</v>
      </c>
      <c r="D5" s="16" t="s">
        <v>286</v>
      </c>
      <c r="E5" s="16" t="s">
        <v>286</v>
      </c>
      <c r="F5" s="16" t="s">
        <v>286</v>
      </c>
      <c r="G5" s="16" t="s">
        <v>286</v>
      </c>
      <c r="H5" s="16" t="s">
        <v>286</v>
      </c>
      <c r="K5" s="10" t="s">
        <v>137</v>
      </c>
      <c r="L5" s="34">
        <v>43718</v>
      </c>
      <c r="M5" s="35">
        <v>72</v>
      </c>
      <c r="N5" s="10"/>
      <c r="O5" s="10"/>
      <c r="P5" s="10"/>
      <c r="Q5" s="10"/>
    </row>
    <row r="6" spans="1:17" x14ac:dyDescent="0.35">
      <c r="A6" s="10" t="s">
        <v>152</v>
      </c>
      <c r="B6" s="17">
        <v>43718</v>
      </c>
      <c r="C6" s="10"/>
      <c r="D6" s="10">
        <v>35000</v>
      </c>
      <c r="E6" s="10"/>
      <c r="F6" s="10"/>
      <c r="G6" s="10"/>
      <c r="H6" s="10"/>
      <c r="K6" s="10" t="s">
        <v>146</v>
      </c>
      <c r="L6" s="36">
        <v>43718</v>
      </c>
      <c r="M6" s="35">
        <v>58</v>
      </c>
      <c r="N6" s="10"/>
      <c r="O6" s="10"/>
      <c r="P6" s="10"/>
      <c r="Q6" s="10"/>
    </row>
    <row r="7" spans="1:17" x14ac:dyDescent="0.35">
      <c r="A7" s="10" t="s">
        <v>153</v>
      </c>
      <c r="B7" s="18">
        <v>43718</v>
      </c>
      <c r="C7" s="10"/>
      <c r="D7" s="10">
        <v>35000</v>
      </c>
      <c r="E7" s="10"/>
      <c r="F7" s="10"/>
      <c r="G7" s="10"/>
      <c r="H7" s="10"/>
      <c r="K7" s="24" t="s">
        <v>161</v>
      </c>
      <c r="L7" s="36">
        <v>43718</v>
      </c>
      <c r="M7" s="35">
        <v>91</v>
      </c>
      <c r="N7" s="10"/>
      <c r="O7" s="10"/>
      <c r="P7" s="10"/>
      <c r="Q7" s="10"/>
    </row>
    <row r="8" spans="1:17" x14ac:dyDescent="0.35">
      <c r="A8" s="10" t="s">
        <v>150</v>
      </c>
      <c r="B8" s="18">
        <v>43718</v>
      </c>
      <c r="C8" s="10"/>
      <c r="D8" s="10">
        <v>9000</v>
      </c>
      <c r="E8" s="10"/>
      <c r="F8" s="10"/>
      <c r="G8" s="10"/>
      <c r="H8" s="10"/>
      <c r="K8" s="10" t="s">
        <v>151</v>
      </c>
      <c r="L8" s="36">
        <v>43718</v>
      </c>
      <c r="M8" s="37">
        <v>600</v>
      </c>
      <c r="N8" s="24"/>
      <c r="O8" s="10"/>
      <c r="P8" s="10"/>
      <c r="Q8" s="24"/>
    </row>
    <row r="9" spans="1:17" x14ac:dyDescent="0.35">
      <c r="A9" s="19" t="s">
        <v>229</v>
      </c>
      <c r="B9" s="20">
        <v>43747</v>
      </c>
      <c r="C9" s="19" t="s">
        <v>255</v>
      </c>
      <c r="D9" s="19">
        <v>140000</v>
      </c>
      <c r="E9" s="21" t="s">
        <v>231</v>
      </c>
      <c r="F9" s="19">
        <v>2500</v>
      </c>
      <c r="G9" s="22">
        <v>800</v>
      </c>
      <c r="H9" s="21" t="s">
        <v>255</v>
      </c>
      <c r="K9" s="38" t="s">
        <v>283</v>
      </c>
      <c r="L9" s="39"/>
      <c r="M9" s="40"/>
      <c r="N9" s="40"/>
      <c r="O9" s="40"/>
      <c r="P9" s="40"/>
      <c r="Q9" s="40"/>
    </row>
    <row r="10" spans="1:17" x14ac:dyDescent="0.35">
      <c r="A10" s="10" t="s">
        <v>256</v>
      </c>
      <c r="B10" s="23">
        <v>43747</v>
      </c>
      <c r="C10" s="24" t="s">
        <v>255</v>
      </c>
      <c r="D10" s="24">
        <v>9000</v>
      </c>
      <c r="E10" s="21" t="s">
        <v>231</v>
      </c>
      <c r="F10" s="24">
        <v>500</v>
      </c>
      <c r="G10" s="21" t="s">
        <v>231</v>
      </c>
      <c r="H10" s="21" t="s">
        <v>255</v>
      </c>
      <c r="J10" s="7"/>
      <c r="K10" s="24" t="s">
        <v>229</v>
      </c>
      <c r="L10" s="41">
        <v>43747</v>
      </c>
      <c r="M10" s="11" t="s">
        <v>248</v>
      </c>
      <c r="N10" s="11">
        <v>0</v>
      </c>
      <c r="O10" s="11">
        <v>0</v>
      </c>
      <c r="P10" s="11">
        <v>0</v>
      </c>
      <c r="Q10" s="11"/>
    </row>
    <row r="11" spans="1:17" x14ac:dyDescent="0.35">
      <c r="A11" s="10" t="s">
        <v>236</v>
      </c>
      <c r="B11" s="23">
        <v>43747</v>
      </c>
      <c r="C11" s="24" t="s">
        <v>255</v>
      </c>
      <c r="D11" s="24">
        <v>9000</v>
      </c>
      <c r="E11" s="21" t="s">
        <v>231</v>
      </c>
      <c r="F11" s="24">
        <v>13000</v>
      </c>
      <c r="G11" s="21" t="s">
        <v>231</v>
      </c>
      <c r="H11" s="25">
        <v>1000</v>
      </c>
      <c r="J11" s="7"/>
      <c r="K11" s="24" t="s">
        <v>235</v>
      </c>
      <c r="L11" s="42">
        <v>43747</v>
      </c>
      <c r="M11" s="11">
        <v>0</v>
      </c>
      <c r="N11" s="11">
        <v>0</v>
      </c>
      <c r="O11" s="11">
        <v>0</v>
      </c>
      <c r="P11" s="11">
        <v>0</v>
      </c>
      <c r="Q11" s="11"/>
    </row>
    <row r="12" spans="1:17" x14ac:dyDescent="0.35">
      <c r="A12" s="10" t="s">
        <v>257</v>
      </c>
      <c r="B12" s="23">
        <v>43747</v>
      </c>
      <c r="C12" s="24" t="s">
        <v>255</v>
      </c>
      <c r="D12" s="24">
        <v>9000</v>
      </c>
      <c r="E12" s="21" t="s">
        <v>231</v>
      </c>
      <c r="F12" s="24">
        <v>13000</v>
      </c>
      <c r="G12" s="21" t="s">
        <v>231</v>
      </c>
      <c r="H12" s="25">
        <v>1000</v>
      </c>
      <c r="J12" s="7"/>
      <c r="K12" s="24" t="s">
        <v>236</v>
      </c>
      <c r="L12" s="42">
        <v>43747</v>
      </c>
      <c r="M12" s="11" t="s">
        <v>248</v>
      </c>
      <c r="N12" s="11">
        <v>0</v>
      </c>
      <c r="O12" s="11">
        <v>0</v>
      </c>
      <c r="P12" s="11">
        <v>0</v>
      </c>
      <c r="Q12" s="11"/>
    </row>
    <row r="13" spans="1:17" x14ac:dyDescent="0.35">
      <c r="A13" s="10" t="s">
        <v>258</v>
      </c>
      <c r="B13" s="23">
        <v>43747</v>
      </c>
      <c r="C13" s="24" t="s">
        <v>255</v>
      </c>
      <c r="D13" s="24">
        <v>2200</v>
      </c>
      <c r="E13" s="21" t="s">
        <v>231</v>
      </c>
      <c r="F13" s="24">
        <v>13000</v>
      </c>
      <c r="G13" s="26">
        <v>170</v>
      </c>
      <c r="H13" s="21" t="s">
        <v>255</v>
      </c>
      <c r="J13" s="7"/>
      <c r="K13" s="24" t="s">
        <v>238</v>
      </c>
      <c r="L13" s="42">
        <v>43747</v>
      </c>
      <c r="M13" s="11" t="s">
        <v>248</v>
      </c>
      <c r="N13" s="11">
        <v>0</v>
      </c>
      <c r="O13" s="11">
        <v>0</v>
      </c>
      <c r="P13" s="11">
        <v>0</v>
      </c>
      <c r="Q13" s="11"/>
    </row>
    <row r="14" spans="1:17" x14ac:dyDescent="0.35">
      <c r="A14" s="19" t="s">
        <v>229</v>
      </c>
      <c r="B14" s="20">
        <v>43789</v>
      </c>
      <c r="C14" s="19" t="s">
        <v>255</v>
      </c>
      <c r="D14" s="19">
        <v>9000</v>
      </c>
      <c r="E14" s="19">
        <v>5</v>
      </c>
      <c r="F14" s="19">
        <v>2500</v>
      </c>
      <c r="G14" s="19"/>
      <c r="H14" s="19"/>
      <c r="J14" s="7"/>
      <c r="K14" s="24" t="s">
        <v>239</v>
      </c>
      <c r="L14" s="42">
        <v>43747</v>
      </c>
      <c r="M14" s="11">
        <v>0</v>
      </c>
      <c r="N14" s="11">
        <v>0</v>
      </c>
      <c r="O14" s="11">
        <v>0</v>
      </c>
      <c r="P14" s="11">
        <v>0</v>
      </c>
      <c r="Q14" s="11"/>
    </row>
    <row r="15" spans="1:17" x14ac:dyDescent="0.35">
      <c r="A15" s="10" t="s">
        <v>258</v>
      </c>
      <c r="B15" s="23">
        <v>43789</v>
      </c>
      <c r="C15" s="24" t="s">
        <v>255</v>
      </c>
      <c r="D15" s="24">
        <v>35000</v>
      </c>
      <c r="E15" s="21">
        <v>5</v>
      </c>
      <c r="F15" s="24">
        <v>13000</v>
      </c>
      <c r="G15" s="10"/>
      <c r="H15" s="10"/>
      <c r="J15" s="7"/>
      <c r="K15" s="24" t="s">
        <v>240</v>
      </c>
      <c r="L15" s="42">
        <v>43747</v>
      </c>
      <c r="M15" s="11" t="s">
        <v>248</v>
      </c>
      <c r="N15" s="11"/>
      <c r="O15" s="11"/>
      <c r="P15" s="11"/>
      <c r="Q15" s="11"/>
    </row>
    <row r="16" spans="1:17" x14ac:dyDescent="0.35">
      <c r="A16" s="10" t="s">
        <v>240</v>
      </c>
      <c r="B16" s="23">
        <v>43789</v>
      </c>
      <c r="C16" s="24" t="s">
        <v>255</v>
      </c>
      <c r="D16" s="24">
        <v>9000</v>
      </c>
      <c r="E16" s="21" t="s">
        <v>231</v>
      </c>
      <c r="F16" s="21" t="s">
        <v>270</v>
      </c>
      <c r="G16" s="21" t="s">
        <v>231</v>
      </c>
      <c r="H16" s="21" t="s">
        <v>231</v>
      </c>
      <c r="J16" s="7"/>
      <c r="K16" s="24" t="s">
        <v>242</v>
      </c>
      <c r="L16" s="42">
        <v>43747</v>
      </c>
      <c r="M16" s="11">
        <v>17</v>
      </c>
      <c r="N16" s="11"/>
      <c r="O16" s="11"/>
      <c r="P16" s="11"/>
      <c r="Q16" s="11"/>
    </row>
    <row r="17" spans="1:17" x14ac:dyDescent="0.35">
      <c r="A17" s="10" t="s">
        <v>242</v>
      </c>
      <c r="B17" s="23">
        <v>43789</v>
      </c>
      <c r="C17" s="24" t="s">
        <v>255</v>
      </c>
      <c r="D17" s="24">
        <v>35000</v>
      </c>
      <c r="E17" s="21">
        <v>5</v>
      </c>
      <c r="F17" s="21">
        <v>2500</v>
      </c>
      <c r="G17" s="21" t="s">
        <v>231</v>
      </c>
      <c r="H17" s="21" t="s">
        <v>231</v>
      </c>
      <c r="J17" s="7"/>
      <c r="K17" s="24" t="s">
        <v>252</v>
      </c>
      <c r="L17" s="42">
        <v>43747</v>
      </c>
      <c r="M17" s="11">
        <v>11</v>
      </c>
      <c r="N17" s="11"/>
      <c r="O17" s="11"/>
      <c r="P17" s="11"/>
      <c r="Q17" s="11"/>
    </row>
    <row r="18" spans="1:17" x14ac:dyDescent="0.35">
      <c r="A18" s="10" t="s">
        <v>263</v>
      </c>
      <c r="B18" s="23">
        <v>43789</v>
      </c>
      <c r="C18" s="24"/>
      <c r="D18" s="24"/>
      <c r="E18" s="21"/>
      <c r="F18" s="21"/>
      <c r="G18" s="21"/>
      <c r="H18" s="21"/>
      <c r="K18" s="43" t="s">
        <v>229</v>
      </c>
      <c r="L18" s="34">
        <v>43789</v>
      </c>
      <c r="M18" s="44" t="s">
        <v>248</v>
      </c>
      <c r="N18" s="44">
        <v>0</v>
      </c>
      <c r="O18" s="44">
        <v>0</v>
      </c>
      <c r="P18" s="44">
        <v>0</v>
      </c>
      <c r="Q18" s="44">
        <v>0</v>
      </c>
    </row>
    <row r="19" spans="1:17" x14ac:dyDescent="0.35">
      <c r="A19" s="10" t="s">
        <v>153</v>
      </c>
      <c r="B19" s="23">
        <v>43789</v>
      </c>
      <c r="C19" s="24" t="s">
        <v>255</v>
      </c>
      <c r="D19" s="24">
        <v>35000</v>
      </c>
      <c r="E19" s="21" t="s">
        <v>231</v>
      </c>
      <c r="F19" s="21" t="s">
        <v>270</v>
      </c>
      <c r="G19" s="21" t="s">
        <v>231</v>
      </c>
      <c r="H19" s="21" t="s">
        <v>231</v>
      </c>
      <c r="K19" s="10" t="s">
        <v>239</v>
      </c>
      <c r="L19" s="36">
        <v>43789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</row>
    <row r="20" spans="1:17" x14ac:dyDescent="0.35">
      <c r="A20" s="10"/>
      <c r="B20" s="23">
        <v>43789</v>
      </c>
      <c r="C20" s="24"/>
      <c r="D20" s="24"/>
      <c r="E20" s="21"/>
      <c r="F20" s="21"/>
      <c r="G20" s="21"/>
      <c r="H20" s="21"/>
      <c r="K20" s="10" t="s">
        <v>260</v>
      </c>
      <c r="L20" s="36">
        <v>43789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</row>
    <row r="21" spans="1:17" x14ac:dyDescent="0.35">
      <c r="A21" s="27" t="s">
        <v>271</v>
      </c>
      <c r="B21" s="17">
        <v>43817</v>
      </c>
      <c r="C21" s="27"/>
      <c r="D21" s="27"/>
      <c r="E21" s="27"/>
      <c r="F21" s="27"/>
      <c r="G21" s="27"/>
      <c r="H21" s="27"/>
      <c r="K21" s="10" t="s">
        <v>262</v>
      </c>
      <c r="L21" s="36">
        <v>43789</v>
      </c>
      <c r="M21" s="44" t="s">
        <v>248</v>
      </c>
      <c r="N21" s="35"/>
      <c r="O21" s="35"/>
      <c r="P21" s="35"/>
      <c r="Q21" s="35"/>
    </row>
    <row r="22" spans="1:17" x14ac:dyDescent="0.35">
      <c r="A22" s="10" t="s">
        <v>272</v>
      </c>
      <c r="B22" s="28">
        <v>43817</v>
      </c>
      <c r="C22" s="10"/>
      <c r="D22" s="10"/>
      <c r="E22" s="10"/>
      <c r="F22" s="10"/>
      <c r="G22" s="10"/>
      <c r="H22" s="10"/>
      <c r="K22" s="10" t="s">
        <v>240</v>
      </c>
      <c r="L22" s="36">
        <v>43789</v>
      </c>
      <c r="M22" s="44" t="s">
        <v>248</v>
      </c>
      <c r="N22" s="35"/>
      <c r="O22" s="35"/>
      <c r="P22" s="35"/>
      <c r="Q22" s="35"/>
    </row>
    <row r="23" spans="1:17" x14ac:dyDescent="0.35">
      <c r="A23" s="10" t="s">
        <v>273</v>
      </c>
      <c r="B23" s="28">
        <v>43817</v>
      </c>
      <c r="C23" s="24" t="s">
        <v>255</v>
      </c>
      <c r="D23" s="10">
        <v>9000</v>
      </c>
      <c r="E23" s="21" t="s">
        <v>231</v>
      </c>
      <c r="F23" s="10">
        <v>100</v>
      </c>
      <c r="G23" s="21" t="s">
        <v>231</v>
      </c>
      <c r="H23" s="10"/>
      <c r="K23" s="10" t="s">
        <v>242</v>
      </c>
      <c r="L23" s="36">
        <v>43789</v>
      </c>
      <c r="M23" s="44">
        <v>98</v>
      </c>
      <c r="N23" s="35"/>
      <c r="O23" s="35"/>
      <c r="P23" s="35"/>
      <c r="Q23" s="35"/>
    </row>
    <row r="24" spans="1:17" x14ac:dyDescent="0.35">
      <c r="K24" s="10" t="s">
        <v>263</v>
      </c>
      <c r="L24" s="36">
        <v>43789</v>
      </c>
      <c r="M24" s="44">
        <v>58</v>
      </c>
      <c r="N24" s="35"/>
      <c r="O24" s="35"/>
      <c r="P24" s="35"/>
      <c r="Q24" s="35"/>
    </row>
    <row r="25" spans="1:17" x14ac:dyDescent="0.35">
      <c r="K25" s="10" t="s">
        <v>264</v>
      </c>
      <c r="L25" s="36">
        <v>43789</v>
      </c>
      <c r="M25" s="44">
        <v>57</v>
      </c>
      <c r="N25" s="44">
        <v>0</v>
      </c>
      <c r="O25" s="44">
        <v>0</v>
      </c>
      <c r="P25" s="44">
        <v>0</v>
      </c>
      <c r="Q25" s="44">
        <v>0</v>
      </c>
    </row>
  </sheetData>
  <mergeCells count="3">
    <mergeCell ref="K1:Q1"/>
    <mergeCell ref="A2:H2"/>
    <mergeCell ref="A3:H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T50" sqref="T50"/>
    </sheetView>
  </sheetViews>
  <sheetFormatPr defaultRowHeight="14.5" x14ac:dyDescent="0.35"/>
  <cols>
    <col min="1" max="1" width="23.6328125" customWidth="1"/>
    <col min="2" max="2" width="11.90625" customWidth="1"/>
    <col min="4" max="16384" width="8.7265625" style="1"/>
  </cols>
  <sheetData>
    <row r="1" spans="1:3" x14ac:dyDescent="0.35">
      <c r="A1" s="45" t="s">
        <v>149</v>
      </c>
      <c r="B1" s="2"/>
      <c r="C1" s="2"/>
    </row>
    <row r="2" spans="1:3" ht="29" x14ac:dyDescent="0.35">
      <c r="A2" s="46" t="s">
        <v>306</v>
      </c>
      <c r="B2" s="47" t="s">
        <v>280</v>
      </c>
      <c r="C2" s="47" t="s">
        <v>48</v>
      </c>
    </row>
    <row r="3" spans="1:3" x14ac:dyDescent="0.35">
      <c r="A3" s="48" t="s">
        <v>229</v>
      </c>
      <c r="B3" s="49">
        <v>43789</v>
      </c>
      <c r="C3" s="50">
        <v>4.9000000000000004</v>
      </c>
    </row>
    <row r="4" spans="1:3" x14ac:dyDescent="0.35">
      <c r="A4" s="2" t="s">
        <v>258</v>
      </c>
      <c r="B4" s="51">
        <v>43789</v>
      </c>
      <c r="C4" s="52">
        <v>4.8</v>
      </c>
    </row>
    <row r="5" spans="1:3" x14ac:dyDescent="0.35">
      <c r="A5" s="2" t="s">
        <v>240</v>
      </c>
      <c r="B5" s="51">
        <v>43789</v>
      </c>
      <c r="C5" s="52">
        <v>3.73</v>
      </c>
    </row>
    <row r="6" spans="1:3" x14ac:dyDescent="0.35">
      <c r="A6" s="2" t="s">
        <v>242</v>
      </c>
      <c r="B6" s="51">
        <v>43789</v>
      </c>
      <c r="C6" s="52">
        <v>3.56</v>
      </c>
    </row>
    <row r="7" spans="1:3" x14ac:dyDescent="0.35">
      <c r="A7" s="2" t="s">
        <v>263</v>
      </c>
      <c r="B7" s="51">
        <v>43789</v>
      </c>
      <c r="C7" s="52">
        <v>3.18</v>
      </c>
    </row>
    <row r="8" spans="1:3" x14ac:dyDescent="0.35">
      <c r="A8" s="2" t="s">
        <v>153</v>
      </c>
      <c r="B8" s="51">
        <v>43789</v>
      </c>
      <c r="C8" s="52">
        <v>3.15</v>
      </c>
    </row>
    <row r="9" spans="1:3" x14ac:dyDescent="0.35">
      <c r="A9" s="53" t="s">
        <v>271</v>
      </c>
      <c r="B9" s="54">
        <v>43817</v>
      </c>
      <c r="C9" s="55">
        <v>0.89</v>
      </c>
    </row>
    <row r="10" spans="1:3" x14ac:dyDescent="0.35">
      <c r="A10" s="2" t="s">
        <v>272</v>
      </c>
      <c r="B10" s="56">
        <v>43817</v>
      </c>
      <c r="C10" s="52">
        <v>0.32</v>
      </c>
    </row>
    <row r="11" spans="1:3" x14ac:dyDescent="0.35">
      <c r="A11" s="2" t="s">
        <v>273</v>
      </c>
      <c r="B11" s="56">
        <v>43817</v>
      </c>
      <c r="C11" s="52">
        <v>2.36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7"/>
  <sheetViews>
    <sheetView topLeftCell="A34" zoomScale="89" zoomScaleNormal="89" workbookViewId="0">
      <selection activeCell="AC79" sqref="AC79"/>
    </sheetView>
  </sheetViews>
  <sheetFormatPr defaultRowHeight="14.5" x14ac:dyDescent="0.35"/>
  <cols>
    <col min="1" max="1" width="16.81640625" style="167" customWidth="1"/>
    <col min="2" max="2" width="7.90625" style="167" customWidth="1"/>
    <col min="3" max="3" width="5.6328125" style="167" customWidth="1"/>
    <col min="4" max="4" width="5.90625" style="167" customWidth="1"/>
    <col min="5" max="5" width="6" style="167" customWidth="1"/>
    <col min="6" max="6" width="6.08984375" style="167" customWidth="1"/>
    <col min="7" max="7" width="5.08984375" style="167" customWidth="1"/>
    <col min="8" max="8" width="6.81640625" style="167" customWidth="1"/>
    <col min="9" max="9" width="6.453125" style="167" customWidth="1"/>
    <col min="10" max="10" width="7.36328125" style="167" customWidth="1"/>
    <col min="11" max="11" width="6.08984375" style="167" customWidth="1"/>
    <col min="12" max="12" width="5.6328125" style="167" customWidth="1"/>
    <col min="13" max="13" width="5.81640625" style="167" customWidth="1"/>
    <col min="14" max="14" width="6.54296875" style="167" customWidth="1"/>
    <col min="15" max="15" width="5.90625" style="167" customWidth="1"/>
    <col min="16" max="16" width="6.54296875" style="167" customWidth="1"/>
    <col min="17" max="17" width="7" style="167" customWidth="1"/>
    <col min="18" max="18" width="4" style="167" hidden="1" customWidth="1"/>
    <col min="19" max="20" width="7.36328125" style="167" customWidth="1"/>
    <col min="21" max="21" width="8.36328125" style="167" customWidth="1"/>
    <col min="22" max="22" width="5.36328125" style="167" hidden="1" customWidth="1"/>
    <col min="23" max="23" width="5" style="167" customWidth="1"/>
    <col min="24" max="24" width="5.08984375" style="167" customWidth="1"/>
    <col min="25" max="26" width="5.453125" style="167" customWidth="1"/>
    <col min="27" max="27" width="7.6328125" style="167" customWidth="1"/>
    <col min="28" max="28" width="8.36328125" style="167" customWidth="1"/>
    <col min="29" max="29" width="8.81640625" style="167" customWidth="1"/>
    <col min="30" max="30" width="6.90625" style="167" customWidth="1"/>
    <col min="31" max="31" width="6.81640625" style="167" customWidth="1"/>
    <col min="32" max="32" width="8.453125" style="167" customWidth="1"/>
    <col min="33" max="33" width="6.81640625" style="167" customWidth="1"/>
    <col min="34" max="34" width="6.81640625" style="168" customWidth="1"/>
    <col min="35" max="35" width="11.36328125" style="3" hidden="1" customWidth="1"/>
    <col min="36" max="36" width="25.81640625" style="3" hidden="1" customWidth="1"/>
    <col min="37" max="37" width="22.453125" style="3" hidden="1" customWidth="1"/>
    <col min="38" max="42" width="0" style="3" hidden="1" customWidth="1"/>
    <col min="43" max="16384" width="8.7265625" style="3"/>
  </cols>
  <sheetData>
    <row r="1" spans="1:30" ht="15.5" x14ac:dyDescent="0.35">
      <c r="A1" s="165" t="s">
        <v>0</v>
      </c>
      <c r="B1" s="166"/>
      <c r="C1" s="166"/>
      <c r="D1" s="166"/>
    </row>
    <row r="2" spans="1:30" ht="15.5" x14ac:dyDescent="0.35">
      <c r="A2" s="169" t="s">
        <v>1</v>
      </c>
      <c r="B2" s="166"/>
      <c r="C2" s="166"/>
      <c r="D2" s="166"/>
      <c r="E2" s="170"/>
      <c r="H2" s="171"/>
      <c r="O2" s="167" t="s">
        <v>2</v>
      </c>
    </row>
    <row r="3" spans="1:30" x14ac:dyDescent="0.35">
      <c r="A3" s="320" t="s">
        <v>3</v>
      </c>
      <c r="B3" s="320"/>
      <c r="C3" s="320"/>
      <c r="D3" s="320"/>
      <c r="E3" s="170"/>
      <c r="H3" s="172"/>
      <c r="O3" s="167" t="s">
        <v>4</v>
      </c>
    </row>
    <row r="6" spans="1:30" ht="15.5" x14ac:dyDescent="0.35">
      <c r="B6" s="173"/>
      <c r="C6" s="321" t="s">
        <v>5</v>
      </c>
      <c r="D6" s="321"/>
      <c r="E6" s="321"/>
      <c r="F6" s="321"/>
      <c r="G6" s="321"/>
      <c r="H6" s="321"/>
      <c r="I6" s="321"/>
      <c r="J6" s="321"/>
      <c r="K6" s="321"/>
      <c r="L6" s="321"/>
    </row>
    <row r="9" spans="1:30" ht="15.5" x14ac:dyDescent="0.35">
      <c r="B9" s="322" t="s">
        <v>64</v>
      </c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</row>
    <row r="10" spans="1:30" x14ac:dyDescent="0.35">
      <c r="D10" s="323"/>
      <c r="E10" s="323"/>
      <c r="G10" s="174" t="s">
        <v>65</v>
      </c>
      <c r="H10" s="174"/>
      <c r="I10" s="174"/>
      <c r="J10" s="174"/>
      <c r="K10" s="174"/>
      <c r="L10" s="175"/>
      <c r="M10" s="175"/>
    </row>
    <row r="13" spans="1:30" x14ac:dyDescent="0.35">
      <c r="A13" s="176" t="s">
        <v>6</v>
      </c>
      <c r="B13" s="324" t="s">
        <v>66</v>
      </c>
      <c r="C13" s="324"/>
      <c r="D13" s="324"/>
      <c r="E13" s="177"/>
      <c r="F13" s="177"/>
      <c r="G13" s="177"/>
      <c r="H13" s="177"/>
      <c r="I13" s="177"/>
      <c r="J13" s="177"/>
      <c r="K13" s="177"/>
      <c r="L13" s="177"/>
      <c r="M13" s="178"/>
      <c r="N13" s="179"/>
      <c r="O13" s="177"/>
      <c r="P13" s="177"/>
      <c r="Q13" s="180"/>
      <c r="R13" s="180"/>
      <c r="S13" s="180"/>
      <c r="T13" s="180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</row>
    <row r="14" spans="1:30" x14ac:dyDescent="0.35">
      <c r="A14" s="176" t="s">
        <v>7</v>
      </c>
      <c r="B14" s="325">
        <v>43434</v>
      </c>
      <c r="C14" s="325"/>
      <c r="D14" s="325"/>
      <c r="E14" s="177"/>
      <c r="F14" s="177"/>
      <c r="G14" s="177"/>
      <c r="H14" s="177"/>
      <c r="I14" s="177"/>
      <c r="J14" s="177"/>
      <c r="K14" s="177"/>
      <c r="L14" s="177"/>
      <c r="M14" s="178"/>
      <c r="N14" s="178"/>
      <c r="O14" s="177"/>
      <c r="P14" s="177"/>
      <c r="Q14" s="180"/>
      <c r="R14" s="180"/>
      <c r="S14" s="180"/>
      <c r="T14" s="180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</row>
    <row r="15" spans="1:30" x14ac:dyDescent="0.35">
      <c r="A15" s="180"/>
      <c r="B15" s="177"/>
      <c r="C15" s="177"/>
      <c r="D15" s="180"/>
      <c r="E15" s="177"/>
      <c r="F15" s="177"/>
      <c r="G15" s="177"/>
      <c r="H15" s="177"/>
      <c r="I15" s="177"/>
      <c r="J15" s="177"/>
      <c r="K15" s="177"/>
      <c r="L15" s="177"/>
      <c r="M15" s="178"/>
      <c r="N15" s="178"/>
      <c r="O15" s="177"/>
      <c r="P15" s="177"/>
      <c r="Q15" s="180"/>
      <c r="R15" s="180"/>
      <c r="S15" s="180"/>
      <c r="T15" s="180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</row>
    <row r="16" spans="1:30" x14ac:dyDescent="0.35">
      <c r="A16" s="326" t="s">
        <v>8</v>
      </c>
      <c r="B16" s="327"/>
      <c r="C16" s="327"/>
      <c r="D16" s="327"/>
      <c r="E16" s="327"/>
      <c r="F16" s="327"/>
      <c r="G16" s="328"/>
      <c r="H16" s="177"/>
      <c r="I16" s="329" t="s">
        <v>9</v>
      </c>
      <c r="J16" s="330"/>
      <c r="K16" s="330"/>
      <c r="L16" s="330"/>
      <c r="M16" s="330"/>
      <c r="N16" s="331"/>
      <c r="O16" s="177"/>
      <c r="P16" s="329" t="s">
        <v>10</v>
      </c>
      <c r="Q16" s="332"/>
      <c r="R16" s="332"/>
      <c r="S16" s="332"/>
      <c r="T16" s="332"/>
      <c r="U16" s="333"/>
      <c r="V16" s="182"/>
      <c r="W16" s="181"/>
      <c r="X16" s="181"/>
      <c r="Y16" s="181"/>
      <c r="Z16" s="181"/>
      <c r="AA16" s="181"/>
      <c r="AB16" s="181"/>
      <c r="AC16" s="181"/>
      <c r="AD16" s="181"/>
    </row>
    <row r="17" spans="1:37" x14ac:dyDescent="0.35">
      <c r="A17" s="334" t="s">
        <v>593</v>
      </c>
      <c r="B17" s="335"/>
      <c r="C17" s="335"/>
      <c r="D17" s="335"/>
      <c r="E17" s="335"/>
      <c r="F17" s="335"/>
      <c r="G17" s="336"/>
      <c r="H17" s="177"/>
      <c r="I17" s="337" t="s">
        <v>11</v>
      </c>
      <c r="J17" s="338"/>
      <c r="K17" s="338"/>
      <c r="L17" s="338"/>
      <c r="M17" s="338"/>
      <c r="N17" s="339"/>
      <c r="O17" s="177"/>
      <c r="P17" s="340" t="s">
        <v>12</v>
      </c>
      <c r="Q17" s="341"/>
      <c r="R17" s="341"/>
      <c r="S17" s="341"/>
      <c r="T17" s="341"/>
      <c r="U17" s="342"/>
      <c r="V17" s="183"/>
      <c r="W17" s="181"/>
      <c r="X17" s="181"/>
      <c r="Y17" s="181"/>
      <c r="Z17" s="181"/>
      <c r="AA17" s="181"/>
      <c r="AB17" s="181"/>
      <c r="AC17" s="181"/>
      <c r="AD17" s="181"/>
    </row>
    <row r="18" spans="1:37" x14ac:dyDescent="0.35">
      <c r="A18" s="343" t="s">
        <v>594</v>
      </c>
      <c r="B18" s="344"/>
      <c r="C18" s="344"/>
      <c r="D18" s="344"/>
      <c r="E18" s="344"/>
      <c r="F18" s="344"/>
      <c r="G18" s="345"/>
      <c r="H18" s="177"/>
      <c r="I18" s="340" t="s">
        <v>11</v>
      </c>
      <c r="J18" s="346"/>
      <c r="K18" s="346"/>
      <c r="L18" s="346"/>
      <c r="M18" s="346"/>
      <c r="N18" s="347"/>
      <c r="O18" s="177"/>
      <c r="P18" s="340" t="s">
        <v>13</v>
      </c>
      <c r="Q18" s="346"/>
      <c r="R18" s="346"/>
      <c r="S18" s="346"/>
      <c r="T18" s="346"/>
      <c r="U18" s="347"/>
      <c r="V18" s="183"/>
      <c r="W18" s="181"/>
      <c r="X18" s="181"/>
      <c r="Y18" s="181"/>
      <c r="Z18" s="181"/>
      <c r="AA18" s="181"/>
      <c r="AB18" s="181"/>
      <c r="AC18" s="181"/>
      <c r="AD18" s="181"/>
    </row>
    <row r="19" spans="1:37" x14ac:dyDescent="0.35">
      <c r="A19" s="343" t="s">
        <v>595</v>
      </c>
      <c r="B19" s="341"/>
      <c r="C19" s="341"/>
      <c r="D19" s="341"/>
      <c r="E19" s="341"/>
      <c r="F19" s="341"/>
      <c r="G19" s="342"/>
      <c r="H19" s="177"/>
      <c r="I19" s="340" t="s">
        <v>14</v>
      </c>
      <c r="J19" s="346"/>
      <c r="K19" s="346"/>
      <c r="L19" s="346"/>
      <c r="M19" s="346"/>
      <c r="N19" s="347"/>
      <c r="O19" s="177"/>
      <c r="P19" s="340" t="s">
        <v>15</v>
      </c>
      <c r="Q19" s="341"/>
      <c r="R19" s="341"/>
      <c r="S19" s="341"/>
      <c r="T19" s="341"/>
      <c r="U19" s="342"/>
      <c r="V19" s="183"/>
      <c r="W19" s="181"/>
      <c r="X19" s="181"/>
      <c r="Y19" s="181"/>
      <c r="Z19" s="181"/>
      <c r="AA19" s="181"/>
      <c r="AB19" s="181"/>
      <c r="AC19" s="181"/>
      <c r="AD19" s="181"/>
    </row>
    <row r="20" spans="1:37" x14ac:dyDescent="0.35">
      <c r="A20" s="343" t="s">
        <v>596</v>
      </c>
      <c r="B20" s="341"/>
      <c r="C20" s="341"/>
      <c r="D20" s="341"/>
      <c r="E20" s="341"/>
      <c r="F20" s="341"/>
      <c r="G20" s="342"/>
      <c r="H20" s="177"/>
      <c r="I20" s="340" t="s">
        <v>16</v>
      </c>
      <c r="J20" s="346"/>
      <c r="K20" s="346"/>
      <c r="L20" s="346"/>
      <c r="M20" s="346"/>
      <c r="N20" s="347"/>
      <c r="O20" s="177"/>
      <c r="P20" s="340" t="s">
        <v>110</v>
      </c>
      <c r="Q20" s="341"/>
      <c r="R20" s="341"/>
      <c r="S20" s="341"/>
      <c r="T20" s="341"/>
      <c r="U20" s="342"/>
      <c r="V20" s="183"/>
      <c r="W20" s="181"/>
      <c r="X20" s="181"/>
      <c r="Y20" s="181"/>
      <c r="Z20" s="181"/>
      <c r="AA20" s="181"/>
      <c r="AB20" s="181"/>
      <c r="AC20" s="181"/>
      <c r="AD20" s="181"/>
    </row>
    <row r="21" spans="1:37" x14ac:dyDescent="0.35">
      <c r="A21" s="343" t="s">
        <v>17</v>
      </c>
      <c r="B21" s="344"/>
      <c r="C21" s="344"/>
      <c r="D21" s="344"/>
      <c r="E21" s="344"/>
      <c r="F21" s="344"/>
      <c r="G21" s="345"/>
      <c r="H21" s="177"/>
      <c r="I21" s="340" t="s">
        <v>16</v>
      </c>
      <c r="J21" s="346"/>
      <c r="K21" s="346"/>
      <c r="L21" s="346"/>
      <c r="M21" s="346"/>
      <c r="N21" s="347"/>
      <c r="O21" s="177"/>
      <c r="P21" s="340" t="s">
        <v>18</v>
      </c>
      <c r="Q21" s="346"/>
      <c r="R21" s="346"/>
      <c r="S21" s="346"/>
      <c r="T21" s="346"/>
      <c r="U21" s="347"/>
      <c r="V21" s="183"/>
      <c r="W21" s="181"/>
      <c r="X21" s="181"/>
      <c r="Y21" s="181"/>
      <c r="Z21" s="181"/>
      <c r="AA21" s="181"/>
      <c r="AB21" s="181"/>
      <c r="AC21" s="181"/>
      <c r="AD21" s="181"/>
    </row>
    <row r="22" spans="1:37" x14ac:dyDescent="0.35">
      <c r="A22" s="343" t="s">
        <v>19</v>
      </c>
      <c r="B22" s="341"/>
      <c r="C22" s="341"/>
      <c r="D22" s="341"/>
      <c r="E22" s="341"/>
      <c r="F22" s="341"/>
      <c r="G22" s="342"/>
      <c r="H22" s="177"/>
      <c r="I22" s="340" t="s">
        <v>20</v>
      </c>
      <c r="J22" s="346"/>
      <c r="K22" s="346"/>
      <c r="L22" s="346"/>
      <c r="M22" s="346"/>
      <c r="N22" s="347"/>
      <c r="O22" s="177"/>
      <c r="P22" s="343" t="s">
        <v>21</v>
      </c>
      <c r="Q22" s="341"/>
      <c r="R22" s="341"/>
      <c r="S22" s="341"/>
      <c r="T22" s="341"/>
      <c r="U22" s="342"/>
      <c r="V22" s="184"/>
      <c r="W22" s="181"/>
      <c r="X22" s="181"/>
      <c r="Y22" s="181"/>
      <c r="Z22" s="181"/>
      <c r="AA22" s="181"/>
      <c r="AB22" s="181"/>
      <c r="AC22" s="181"/>
      <c r="AD22" s="181"/>
    </row>
    <row r="23" spans="1:37" x14ac:dyDescent="0.35">
      <c r="A23" s="343" t="s">
        <v>103</v>
      </c>
      <c r="B23" s="341"/>
      <c r="C23" s="341"/>
      <c r="D23" s="341"/>
      <c r="E23" s="341"/>
      <c r="F23" s="341"/>
      <c r="G23" s="342"/>
      <c r="H23" s="177"/>
      <c r="I23" s="340" t="s">
        <v>23</v>
      </c>
      <c r="J23" s="346"/>
      <c r="K23" s="346"/>
      <c r="L23" s="346"/>
      <c r="M23" s="346"/>
      <c r="N23" s="347"/>
      <c r="O23" s="177"/>
      <c r="P23" s="340" t="s">
        <v>104</v>
      </c>
      <c r="Q23" s="341"/>
      <c r="R23" s="341"/>
      <c r="S23" s="341"/>
      <c r="T23" s="341"/>
      <c r="U23" s="342"/>
      <c r="V23" s="183"/>
      <c r="W23" s="181"/>
      <c r="X23" s="181"/>
      <c r="Y23" s="181"/>
      <c r="Z23" s="181"/>
      <c r="AA23" s="181"/>
      <c r="AB23" s="181"/>
      <c r="AC23" s="181"/>
      <c r="AD23" s="181"/>
    </row>
    <row r="24" spans="1:37" x14ac:dyDescent="0.35">
      <c r="A24" s="348" t="s">
        <v>105</v>
      </c>
      <c r="B24" s="349"/>
      <c r="C24" s="349"/>
      <c r="D24" s="349"/>
      <c r="E24" s="349"/>
      <c r="F24" s="349"/>
      <c r="G24" s="350"/>
      <c r="H24" s="177"/>
      <c r="I24" s="340" t="s">
        <v>11</v>
      </c>
      <c r="J24" s="346"/>
      <c r="K24" s="346"/>
      <c r="L24" s="346"/>
      <c r="M24" s="346"/>
      <c r="N24" s="347"/>
      <c r="O24" s="177"/>
      <c r="P24" s="351" t="s">
        <v>106</v>
      </c>
      <c r="Q24" s="352"/>
      <c r="R24" s="352"/>
      <c r="S24" s="352"/>
      <c r="T24" s="352"/>
      <c r="U24" s="353"/>
      <c r="V24" s="183"/>
      <c r="W24" s="181"/>
      <c r="X24" s="181"/>
      <c r="Y24" s="181"/>
      <c r="Z24" s="181"/>
      <c r="AA24" s="181"/>
      <c r="AB24" s="181"/>
      <c r="AC24" s="181"/>
      <c r="AD24" s="181"/>
    </row>
    <row r="25" spans="1:37" x14ac:dyDescent="0.35">
      <c r="A25" s="348" t="s">
        <v>107</v>
      </c>
      <c r="B25" s="349"/>
      <c r="C25" s="349"/>
      <c r="D25" s="349"/>
      <c r="E25" s="349"/>
      <c r="F25" s="349"/>
      <c r="G25" s="350"/>
      <c r="H25" s="177"/>
      <c r="I25" s="340" t="s">
        <v>108</v>
      </c>
      <c r="J25" s="346"/>
      <c r="K25" s="346"/>
      <c r="L25" s="346"/>
      <c r="M25" s="346"/>
      <c r="N25" s="347"/>
      <c r="O25" s="177"/>
      <c r="P25" s="348" t="s">
        <v>109</v>
      </c>
      <c r="Q25" s="349"/>
      <c r="R25" s="349"/>
      <c r="S25" s="349"/>
      <c r="T25" s="349"/>
      <c r="U25" s="350"/>
      <c r="V25" s="183"/>
      <c r="W25" s="181"/>
      <c r="X25" s="181"/>
      <c r="Y25" s="181"/>
      <c r="Z25" s="181"/>
      <c r="AA25" s="181"/>
      <c r="AB25" s="181"/>
      <c r="AC25" s="181"/>
      <c r="AD25" s="181"/>
    </row>
    <row r="26" spans="1:37" x14ac:dyDescent="0.35">
      <c r="A26" s="362" t="s">
        <v>121</v>
      </c>
      <c r="B26" s="356"/>
      <c r="C26" s="356"/>
      <c r="D26" s="356"/>
      <c r="E26" s="356"/>
      <c r="F26" s="356"/>
      <c r="G26" s="357"/>
      <c r="H26" s="177"/>
      <c r="I26" s="355" t="s">
        <v>24</v>
      </c>
      <c r="J26" s="363"/>
      <c r="K26" s="363"/>
      <c r="L26" s="363"/>
      <c r="M26" s="363"/>
      <c r="N26" s="364"/>
      <c r="O26" s="177"/>
      <c r="P26" s="355" t="s">
        <v>122</v>
      </c>
      <c r="Q26" s="356"/>
      <c r="R26" s="356"/>
      <c r="S26" s="356"/>
      <c r="T26" s="356"/>
      <c r="U26" s="357"/>
      <c r="V26" s="183"/>
      <c r="W26" s="181"/>
      <c r="X26" s="181"/>
      <c r="Y26" s="181"/>
      <c r="Z26" s="181"/>
      <c r="AA26" s="181"/>
      <c r="AB26" s="181"/>
      <c r="AC26" s="181"/>
      <c r="AD26" s="181"/>
    </row>
    <row r="27" spans="1:37" x14ac:dyDescent="0.35">
      <c r="V27" s="185"/>
      <c r="W27" s="181"/>
      <c r="X27" s="181"/>
      <c r="Y27" s="181"/>
      <c r="Z27" s="181"/>
      <c r="AA27" s="181"/>
      <c r="AB27" s="181"/>
      <c r="AD27" s="181"/>
      <c r="AG27" s="186" t="s">
        <v>25</v>
      </c>
    </row>
    <row r="28" spans="1:37" x14ac:dyDescent="0.35">
      <c r="A28" s="180"/>
      <c r="B28" s="177"/>
      <c r="C28" s="177"/>
      <c r="D28" s="180"/>
      <c r="E28" s="177"/>
      <c r="F28" s="177"/>
      <c r="G28" s="177"/>
      <c r="H28" s="177"/>
      <c r="I28" s="177"/>
      <c r="J28" s="177"/>
      <c r="K28" s="177"/>
      <c r="L28" s="177"/>
      <c r="M28" s="178"/>
      <c r="N28" s="178"/>
      <c r="O28" s="177"/>
      <c r="P28" s="177"/>
      <c r="Q28" s="180"/>
      <c r="R28" s="180"/>
      <c r="S28" s="180"/>
      <c r="T28" s="180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</row>
    <row r="29" spans="1:37" x14ac:dyDescent="0.35">
      <c r="A29" s="180"/>
      <c r="B29" s="177"/>
      <c r="C29" s="177"/>
      <c r="D29" s="180"/>
      <c r="E29" s="177"/>
      <c r="F29" s="177"/>
      <c r="G29" s="177"/>
      <c r="H29" s="177"/>
      <c r="I29" s="177"/>
      <c r="J29" s="177"/>
      <c r="K29" s="177"/>
      <c r="L29" s="177"/>
      <c r="M29" s="178"/>
      <c r="N29" s="178"/>
      <c r="O29" s="177"/>
      <c r="P29" s="177"/>
      <c r="Q29" s="180"/>
      <c r="R29" s="180"/>
      <c r="S29" s="180"/>
      <c r="T29" s="180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</row>
    <row r="30" spans="1:37" x14ac:dyDescent="0.35">
      <c r="A30" s="358" t="s">
        <v>26</v>
      </c>
      <c r="B30" s="358"/>
      <c r="C30" s="187" t="s">
        <v>27</v>
      </c>
      <c r="D30" s="188" t="s">
        <v>28</v>
      </c>
      <c r="E30" s="189" t="s">
        <v>597</v>
      </c>
      <c r="F30" s="189" t="s">
        <v>29</v>
      </c>
      <c r="G30" s="189" t="s">
        <v>30</v>
      </c>
      <c r="H30" s="189" t="s">
        <v>107</v>
      </c>
      <c r="I30" s="189" t="s">
        <v>31</v>
      </c>
      <c r="J30" s="189" t="s">
        <v>32</v>
      </c>
      <c r="K30" s="189" t="s">
        <v>33</v>
      </c>
      <c r="L30" s="189" t="s">
        <v>598</v>
      </c>
      <c r="M30" s="190" t="s">
        <v>599</v>
      </c>
      <c r="N30" s="190" t="s">
        <v>600</v>
      </c>
      <c r="O30" s="189" t="s">
        <v>601</v>
      </c>
      <c r="P30" s="191" t="s">
        <v>602</v>
      </c>
      <c r="Q30" s="188" t="s">
        <v>34</v>
      </c>
      <c r="R30" s="192" t="s">
        <v>35</v>
      </c>
      <c r="S30" s="188" t="s">
        <v>36</v>
      </c>
      <c r="T30" s="188" t="s">
        <v>37</v>
      </c>
      <c r="U30" s="359" t="s">
        <v>38</v>
      </c>
      <c r="V30" s="359"/>
      <c r="W30" s="193" t="s">
        <v>22</v>
      </c>
      <c r="X30" s="194" t="s">
        <v>603</v>
      </c>
      <c r="Y30" s="193" t="s">
        <v>604</v>
      </c>
      <c r="Z30" s="193" t="s">
        <v>39</v>
      </c>
      <c r="AA30" s="193" t="s">
        <v>40</v>
      </c>
      <c r="AB30" s="193" t="s">
        <v>41</v>
      </c>
      <c r="AC30" s="193" t="s">
        <v>115</v>
      </c>
      <c r="AD30" s="193" t="s">
        <v>42</v>
      </c>
      <c r="AE30" s="195" t="s">
        <v>105</v>
      </c>
      <c r="AF30" s="195" t="s">
        <v>113</v>
      </c>
      <c r="AG30" s="196" t="s">
        <v>124</v>
      </c>
      <c r="AH30" s="197" t="s">
        <v>120</v>
      </c>
      <c r="AI30" s="4" t="s">
        <v>125</v>
      </c>
      <c r="AJ30" s="198" t="s">
        <v>310</v>
      </c>
    </row>
    <row r="31" spans="1:37" ht="15" thickBot="1" x14ac:dyDescent="0.4">
      <c r="A31" s="360"/>
      <c r="B31" s="360"/>
      <c r="C31" s="199"/>
      <c r="D31" s="200"/>
      <c r="E31" s="201"/>
      <c r="F31" s="201"/>
      <c r="G31" s="201"/>
      <c r="H31" s="201"/>
      <c r="I31" s="202" t="s">
        <v>43</v>
      </c>
      <c r="J31" s="202" t="s">
        <v>44</v>
      </c>
      <c r="K31" s="201"/>
      <c r="L31" s="201"/>
      <c r="M31" s="203"/>
      <c r="N31" s="203"/>
      <c r="O31" s="201"/>
      <c r="P31" s="201"/>
      <c r="Q31" s="204" t="s">
        <v>44</v>
      </c>
      <c r="R31" s="360" t="s">
        <v>45</v>
      </c>
      <c r="S31" s="360"/>
      <c r="T31" s="204" t="s">
        <v>45</v>
      </c>
      <c r="U31" s="361" t="s">
        <v>45</v>
      </c>
      <c r="V31" s="361"/>
      <c r="W31" s="205"/>
      <c r="X31" s="205"/>
      <c r="Y31" s="205" t="s">
        <v>46</v>
      </c>
      <c r="Z31" s="205"/>
      <c r="AA31" s="205"/>
      <c r="AB31" s="205" t="s">
        <v>47</v>
      </c>
      <c r="AC31" s="205" t="s">
        <v>116</v>
      </c>
      <c r="AD31" s="205"/>
      <c r="AE31" s="206"/>
      <c r="AF31" s="207" t="s">
        <v>112</v>
      </c>
      <c r="AG31" s="208" t="s">
        <v>119</v>
      </c>
      <c r="AH31" s="208" t="s">
        <v>119</v>
      </c>
      <c r="AI31" s="4" t="s">
        <v>279</v>
      </c>
    </row>
    <row r="32" spans="1:37" x14ac:dyDescent="0.35">
      <c r="A32" s="209" t="s">
        <v>85</v>
      </c>
      <c r="B32" s="210" t="s">
        <v>48</v>
      </c>
      <c r="C32" s="211">
        <v>185.3</v>
      </c>
      <c r="D32" s="212">
        <v>5.0999999999999996</v>
      </c>
      <c r="E32" s="213" t="s">
        <v>55</v>
      </c>
      <c r="F32" s="212">
        <v>10.4</v>
      </c>
      <c r="G32" s="212">
        <v>5.7</v>
      </c>
      <c r="H32" s="213" t="s">
        <v>111</v>
      </c>
      <c r="I32" s="213">
        <v>0.14000000000000001</v>
      </c>
      <c r="J32" s="175"/>
      <c r="K32" s="212">
        <v>175.1</v>
      </c>
      <c r="L32" s="212" t="s">
        <v>49</v>
      </c>
      <c r="M32" s="212" t="s">
        <v>57</v>
      </c>
      <c r="N32" s="214" t="s">
        <v>50</v>
      </c>
      <c r="O32" s="212">
        <v>6</v>
      </c>
      <c r="P32" s="212">
        <v>237.9</v>
      </c>
      <c r="Q32" s="215"/>
      <c r="R32" s="216"/>
      <c r="S32" s="216"/>
      <c r="T32" s="215"/>
      <c r="U32" s="215"/>
      <c r="V32" s="215"/>
      <c r="W32" s="212">
        <v>8.1999999999999993</v>
      </c>
      <c r="X32" s="212">
        <v>5.4</v>
      </c>
      <c r="Y32" s="212" t="s">
        <v>51</v>
      </c>
      <c r="Z32" s="217">
        <v>2.5</v>
      </c>
      <c r="AA32" s="217">
        <v>519.5</v>
      </c>
      <c r="AB32" s="216">
        <v>5</v>
      </c>
      <c r="AC32" s="216" t="s">
        <v>114</v>
      </c>
      <c r="AD32" s="215" t="s">
        <v>117</v>
      </c>
      <c r="AE32" s="218">
        <v>1.08</v>
      </c>
      <c r="AF32" s="219">
        <v>842</v>
      </c>
      <c r="AG32" s="220">
        <v>0</v>
      </c>
      <c r="AH32" s="221">
        <v>1</v>
      </c>
      <c r="AJ32" s="3" t="s">
        <v>126</v>
      </c>
      <c r="AK32" s="3" t="s">
        <v>135</v>
      </c>
    </row>
    <row r="33" spans="1:41" ht="15" thickBot="1" x14ac:dyDescent="0.4">
      <c r="A33" s="222" t="s">
        <v>67</v>
      </c>
      <c r="B33" s="223" t="s">
        <v>52</v>
      </c>
      <c r="C33" s="224">
        <v>8.06</v>
      </c>
      <c r="D33" s="225">
        <v>0.13</v>
      </c>
      <c r="E33" s="225"/>
      <c r="F33" s="225">
        <v>0.52</v>
      </c>
      <c r="G33" s="225">
        <v>0.47</v>
      </c>
      <c r="H33" s="225"/>
      <c r="I33" s="225"/>
      <c r="J33" s="226">
        <v>9.18</v>
      </c>
      <c r="K33" s="227">
        <v>4.9400000000000004</v>
      </c>
      <c r="L33" s="227"/>
      <c r="M33" s="225"/>
      <c r="N33" s="228"/>
      <c r="O33" s="225">
        <v>0.2</v>
      </c>
      <c r="P33" s="225">
        <v>3.9</v>
      </c>
      <c r="Q33" s="225">
        <v>9.0399999999999991</v>
      </c>
      <c r="R33" s="227"/>
      <c r="S33" s="225">
        <v>0.99</v>
      </c>
      <c r="T33" s="226" t="s">
        <v>53</v>
      </c>
      <c r="U33" s="226" t="s">
        <v>53</v>
      </c>
      <c r="V33" s="227"/>
      <c r="W33" s="227"/>
      <c r="X33" s="228"/>
      <c r="Y33" s="228"/>
      <c r="Z33" s="228"/>
      <c r="AA33" s="228"/>
      <c r="AB33" s="227"/>
      <c r="AC33" s="227"/>
      <c r="AD33" s="227"/>
      <c r="AE33" s="225"/>
      <c r="AF33" s="229"/>
      <c r="AG33" s="230"/>
      <c r="AH33" s="231"/>
    </row>
    <row r="34" spans="1:41" x14ac:dyDescent="0.35">
      <c r="A34" s="209" t="s">
        <v>86</v>
      </c>
      <c r="B34" s="232" t="s">
        <v>48</v>
      </c>
      <c r="C34" s="233">
        <v>185.9</v>
      </c>
      <c r="D34" s="217">
        <v>5.6</v>
      </c>
      <c r="E34" s="218" t="s">
        <v>55</v>
      </c>
      <c r="F34" s="217">
        <v>10.4</v>
      </c>
      <c r="G34" s="217">
        <v>6.9</v>
      </c>
      <c r="H34" s="213" t="s">
        <v>111</v>
      </c>
      <c r="I34" s="218">
        <v>0.13</v>
      </c>
      <c r="J34" s="218"/>
      <c r="K34" s="217">
        <v>181.9</v>
      </c>
      <c r="L34" s="217" t="s">
        <v>49</v>
      </c>
      <c r="M34" s="212" t="s">
        <v>57</v>
      </c>
      <c r="N34" s="214" t="s">
        <v>50</v>
      </c>
      <c r="O34" s="212">
        <v>6</v>
      </c>
      <c r="P34" s="217">
        <v>231.8</v>
      </c>
      <c r="Q34" s="218"/>
      <c r="R34" s="216"/>
      <c r="S34" s="218"/>
      <c r="T34" s="213"/>
      <c r="U34" s="213"/>
      <c r="V34" s="216"/>
      <c r="W34" s="217">
        <v>8.1999999999999993</v>
      </c>
      <c r="X34" s="217">
        <v>5.4</v>
      </c>
      <c r="Y34" s="212" t="s">
        <v>51</v>
      </c>
      <c r="Z34" s="217">
        <v>2.4</v>
      </c>
      <c r="AA34" s="217">
        <v>522.5</v>
      </c>
      <c r="AB34" s="216">
        <v>5</v>
      </c>
      <c r="AC34" s="216" t="s">
        <v>114</v>
      </c>
      <c r="AD34" s="215" t="s">
        <v>117</v>
      </c>
      <c r="AE34" s="218">
        <v>0.91</v>
      </c>
      <c r="AF34" s="219">
        <v>851</v>
      </c>
      <c r="AG34" s="234">
        <v>0</v>
      </c>
      <c r="AH34" s="221">
        <v>1</v>
      </c>
      <c r="AI34" s="6">
        <v>430</v>
      </c>
      <c r="AJ34" s="6" t="s">
        <v>132</v>
      </c>
      <c r="AK34" s="3" t="s">
        <v>133</v>
      </c>
      <c r="AL34" s="3" t="s">
        <v>134</v>
      </c>
      <c r="AO34" s="3" t="s">
        <v>136</v>
      </c>
    </row>
    <row r="35" spans="1:41" ht="15" thickBot="1" x14ac:dyDescent="0.4">
      <c r="A35" s="222" t="s">
        <v>68</v>
      </c>
      <c r="B35" s="223" t="s">
        <v>52</v>
      </c>
      <c r="C35" s="235">
        <v>8.09</v>
      </c>
      <c r="D35" s="225">
        <v>0.14000000000000001</v>
      </c>
      <c r="E35" s="225"/>
      <c r="F35" s="225">
        <v>0.52</v>
      </c>
      <c r="G35" s="225">
        <v>0.56999999999999995</v>
      </c>
      <c r="H35" s="225"/>
      <c r="I35" s="225"/>
      <c r="J35" s="225">
        <v>9.32</v>
      </c>
      <c r="K35" s="225">
        <v>5.13</v>
      </c>
      <c r="L35" s="225"/>
      <c r="M35" s="227"/>
      <c r="N35" s="227"/>
      <c r="O35" s="225">
        <v>0.2</v>
      </c>
      <c r="P35" s="225">
        <v>3.8</v>
      </c>
      <c r="Q35" s="225">
        <v>9.1300000000000008</v>
      </c>
      <c r="R35" s="227"/>
      <c r="S35" s="225">
        <v>1.0900000000000001</v>
      </c>
      <c r="T35" s="226" t="s">
        <v>53</v>
      </c>
      <c r="U35" s="226" t="s">
        <v>53</v>
      </c>
      <c r="V35" s="227"/>
      <c r="W35" s="227"/>
      <c r="X35" s="228"/>
      <c r="Y35" s="228"/>
      <c r="Z35" s="228"/>
      <c r="AA35" s="228"/>
      <c r="AB35" s="227"/>
      <c r="AC35" s="227"/>
      <c r="AD35" s="227"/>
      <c r="AE35" s="225"/>
      <c r="AF35" s="225"/>
      <c r="AG35" s="230"/>
      <c r="AH35" s="231"/>
    </row>
    <row r="36" spans="1:41" x14ac:dyDescent="0.35">
      <c r="A36" s="209" t="s">
        <v>87</v>
      </c>
      <c r="B36" s="232" t="s">
        <v>48</v>
      </c>
      <c r="C36" s="233">
        <v>182.9</v>
      </c>
      <c r="D36" s="217">
        <v>5.2</v>
      </c>
      <c r="E36" s="218" t="s">
        <v>55</v>
      </c>
      <c r="F36" s="216">
        <v>10.4</v>
      </c>
      <c r="G36" s="217">
        <v>6.9</v>
      </c>
      <c r="H36" s="213" t="s">
        <v>111</v>
      </c>
      <c r="I36" s="218">
        <v>0.13</v>
      </c>
      <c r="J36" s="216"/>
      <c r="K36" s="217">
        <v>171.9</v>
      </c>
      <c r="L36" s="217" t="s">
        <v>49</v>
      </c>
      <c r="M36" s="212" t="s">
        <v>57</v>
      </c>
      <c r="N36" s="216" t="s">
        <v>50</v>
      </c>
      <c r="O36" s="212">
        <v>6</v>
      </c>
      <c r="P36" s="217">
        <v>244</v>
      </c>
      <c r="Q36" s="218"/>
      <c r="R36" s="216"/>
      <c r="S36" s="218"/>
      <c r="T36" s="213"/>
      <c r="U36" s="213"/>
      <c r="V36" s="216"/>
      <c r="W36" s="216">
        <v>8.1999999999999993</v>
      </c>
      <c r="X36" s="217">
        <v>5.5</v>
      </c>
      <c r="Y36" s="212" t="s">
        <v>51</v>
      </c>
      <c r="Z36" s="217">
        <v>2.9</v>
      </c>
      <c r="AA36" s="217">
        <v>515</v>
      </c>
      <c r="AB36" s="216">
        <v>5</v>
      </c>
      <c r="AC36" s="216" t="s">
        <v>114</v>
      </c>
      <c r="AD36" s="215" t="s">
        <v>117</v>
      </c>
      <c r="AE36" s="218">
        <v>1.06</v>
      </c>
      <c r="AF36" s="219">
        <v>839</v>
      </c>
      <c r="AG36" s="234">
        <v>0</v>
      </c>
      <c r="AH36" s="221">
        <v>1</v>
      </c>
      <c r="AI36" s="6">
        <v>600</v>
      </c>
      <c r="AJ36" s="3" t="s">
        <v>131</v>
      </c>
      <c r="AK36" s="3" t="s">
        <v>127</v>
      </c>
    </row>
    <row r="37" spans="1:41" ht="15" thickBot="1" x14ac:dyDescent="0.4">
      <c r="A37" s="222" t="s">
        <v>69</v>
      </c>
      <c r="B37" s="223" t="s">
        <v>52</v>
      </c>
      <c r="C37" s="235">
        <v>7.96</v>
      </c>
      <c r="D37" s="225">
        <v>0.13</v>
      </c>
      <c r="E37" s="225"/>
      <c r="F37" s="225">
        <v>0.52</v>
      </c>
      <c r="G37" s="225">
        <v>0.56999999999999995</v>
      </c>
      <c r="H37" s="225"/>
      <c r="I37" s="225"/>
      <c r="J37" s="227">
        <v>9.18</v>
      </c>
      <c r="K37" s="227">
        <v>4.8499999999999996</v>
      </c>
      <c r="L37" s="225"/>
      <c r="M37" s="227"/>
      <c r="N37" s="227"/>
      <c r="O37" s="225">
        <v>0.2</v>
      </c>
      <c r="P37" s="225">
        <v>4</v>
      </c>
      <c r="Q37" s="225">
        <v>9.0500000000000007</v>
      </c>
      <c r="R37" s="227"/>
      <c r="S37" s="225">
        <v>1.0900000000000001</v>
      </c>
      <c r="T37" s="226" t="s">
        <v>53</v>
      </c>
      <c r="U37" s="226" t="s">
        <v>53</v>
      </c>
      <c r="V37" s="227"/>
      <c r="W37" s="227"/>
      <c r="X37" s="228"/>
      <c r="Y37" s="228"/>
      <c r="Z37" s="228"/>
      <c r="AA37" s="228"/>
      <c r="AB37" s="227"/>
      <c r="AC37" s="227"/>
      <c r="AD37" s="227"/>
      <c r="AE37" s="225"/>
      <c r="AF37" s="229"/>
      <c r="AG37" s="230"/>
      <c r="AH37" s="231"/>
    </row>
    <row r="38" spans="1:41" x14ac:dyDescent="0.35">
      <c r="A38" s="209" t="s">
        <v>88</v>
      </c>
      <c r="B38" s="232" t="s">
        <v>48</v>
      </c>
      <c r="C38" s="233">
        <v>184.2</v>
      </c>
      <c r="D38" s="217">
        <v>5.3</v>
      </c>
      <c r="E38" s="213" t="s">
        <v>55</v>
      </c>
      <c r="F38" s="217">
        <v>10.4</v>
      </c>
      <c r="G38" s="217">
        <v>6.3</v>
      </c>
      <c r="H38" s="213" t="s">
        <v>111</v>
      </c>
      <c r="I38" s="218">
        <v>0.13</v>
      </c>
      <c r="J38" s="216"/>
      <c r="K38" s="217">
        <v>175.1</v>
      </c>
      <c r="L38" s="217" t="s">
        <v>49</v>
      </c>
      <c r="M38" s="212" t="s">
        <v>57</v>
      </c>
      <c r="N38" s="214" t="s">
        <v>50</v>
      </c>
      <c r="O38" s="212">
        <v>6</v>
      </c>
      <c r="P38" s="217">
        <v>237.9</v>
      </c>
      <c r="Q38" s="218"/>
      <c r="R38" s="216"/>
      <c r="S38" s="218"/>
      <c r="T38" s="218"/>
      <c r="U38" s="218"/>
      <c r="V38" s="216"/>
      <c r="W38" s="217">
        <v>8.1999999999999993</v>
      </c>
      <c r="X38" s="217">
        <v>5.7</v>
      </c>
      <c r="Y38" s="212" t="s">
        <v>51</v>
      </c>
      <c r="Z38" s="217">
        <v>2.7</v>
      </c>
      <c r="AA38" s="217">
        <v>535</v>
      </c>
      <c r="AB38" s="216">
        <v>5</v>
      </c>
      <c r="AC38" s="216" t="s">
        <v>114</v>
      </c>
      <c r="AD38" s="215" t="s">
        <v>117</v>
      </c>
      <c r="AE38" s="218">
        <v>0.81</v>
      </c>
      <c r="AF38" s="219">
        <v>851</v>
      </c>
      <c r="AG38" s="234">
        <v>0</v>
      </c>
      <c r="AH38" s="221">
        <v>1</v>
      </c>
      <c r="AJ38" s="3" t="s">
        <v>128</v>
      </c>
      <c r="AK38" s="3" t="s">
        <v>129</v>
      </c>
      <c r="AL38" s="3" t="s">
        <v>130</v>
      </c>
    </row>
    <row r="39" spans="1:41" ht="15" thickBot="1" x14ac:dyDescent="0.4">
      <c r="A39" s="222" t="s">
        <v>70</v>
      </c>
      <c r="B39" s="223" t="s">
        <v>52</v>
      </c>
      <c r="C39" s="235">
        <v>8.01</v>
      </c>
      <c r="D39" s="225">
        <v>0.14000000000000001</v>
      </c>
      <c r="E39" s="225"/>
      <c r="F39" s="225">
        <v>0.52</v>
      </c>
      <c r="G39" s="225">
        <v>0.52</v>
      </c>
      <c r="H39" s="225"/>
      <c r="I39" s="225"/>
      <c r="J39" s="225">
        <v>9.19</v>
      </c>
      <c r="K39" s="227">
        <v>4.9400000000000004</v>
      </c>
      <c r="L39" s="225"/>
      <c r="M39" s="227"/>
      <c r="N39" s="227"/>
      <c r="O39" s="225">
        <v>0.2</v>
      </c>
      <c r="P39" s="225">
        <v>3.9</v>
      </c>
      <c r="Q39" s="225">
        <v>9.0399999999999991</v>
      </c>
      <c r="R39" s="227"/>
      <c r="S39" s="225">
        <v>1.04</v>
      </c>
      <c r="T39" s="226" t="s">
        <v>53</v>
      </c>
      <c r="U39" s="226" t="s">
        <v>53</v>
      </c>
      <c r="V39" s="227"/>
      <c r="W39" s="227"/>
      <c r="X39" s="228"/>
      <c r="Y39" s="228"/>
      <c r="Z39" s="228"/>
      <c r="AA39" s="228"/>
      <c r="AB39" s="227"/>
      <c r="AC39" s="227"/>
      <c r="AD39" s="227"/>
      <c r="AE39" s="225"/>
      <c r="AF39" s="229"/>
      <c r="AG39" s="230"/>
      <c r="AH39" s="231"/>
    </row>
    <row r="40" spans="1:41" x14ac:dyDescent="0.35">
      <c r="A40" s="209" t="s">
        <v>89</v>
      </c>
      <c r="B40" s="232" t="s">
        <v>48</v>
      </c>
      <c r="C40" s="233">
        <v>185.6</v>
      </c>
      <c r="D40" s="217">
        <v>6</v>
      </c>
      <c r="E40" s="213" t="s">
        <v>55</v>
      </c>
      <c r="F40" s="217">
        <v>12.2</v>
      </c>
      <c r="G40" s="217">
        <v>7.4</v>
      </c>
      <c r="H40" s="213" t="s">
        <v>111</v>
      </c>
      <c r="I40" s="218">
        <v>0.12</v>
      </c>
      <c r="J40" s="216"/>
      <c r="K40" s="217">
        <v>185.4</v>
      </c>
      <c r="L40" s="216" t="s">
        <v>49</v>
      </c>
      <c r="M40" s="212" t="s">
        <v>57</v>
      </c>
      <c r="N40" s="214" t="s">
        <v>50</v>
      </c>
      <c r="O40" s="212">
        <v>6</v>
      </c>
      <c r="P40" s="217">
        <v>231.8</v>
      </c>
      <c r="Q40" s="218"/>
      <c r="R40" s="236"/>
      <c r="S40" s="218"/>
      <c r="T40" s="218"/>
      <c r="U40" s="218"/>
      <c r="V40" s="216"/>
      <c r="W40" s="212">
        <v>8.1999999999999993</v>
      </c>
      <c r="X40" s="217">
        <v>5.7</v>
      </c>
      <c r="Y40" s="212" t="s">
        <v>51</v>
      </c>
      <c r="Z40" s="217">
        <v>3</v>
      </c>
      <c r="AA40" s="217">
        <v>534.5</v>
      </c>
      <c r="AB40" s="216">
        <v>5</v>
      </c>
      <c r="AC40" s="216" t="s">
        <v>114</v>
      </c>
      <c r="AD40" s="215" t="s">
        <v>117</v>
      </c>
      <c r="AE40" s="218">
        <v>0.98</v>
      </c>
      <c r="AF40" s="219">
        <v>869</v>
      </c>
      <c r="AG40" s="234">
        <v>0</v>
      </c>
      <c r="AH40" s="221">
        <v>1</v>
      </c>
      <c r="AJ40" s="3" t="s">
        <v>126</v>
      </c>
      <c r="AK40" s="3" t="s">
        <v>127</v>
      </c>
    </row>
    <row r="41" spans="1:41" ht="15" thickBot="1" x14ac:dyDescent="0.4">
      <c r="A41" s="222" t="s">
        <v>71</v>
      </c>
      <c r="B41" s="223" t="s">
        <v>52</v>
      </c>
      <c r="C41" s="235">
        <v>8.07</v>
      </c>
      <c r="D41" s="225">
        <v>0.15</v>
      </c>
      <c r="E41" s="225"/>
      <c r="F41" s="225">
        <v>0.61</v>
      </c>
      <c r="G41" s="225">
        <v>0.61</v>
      </c>
      <c r="H41" s="225"/>
      <c r="I41" s="225"/>
      <c r="J41" s="225">
        <v>9.44</v>
      </c>
      <c r="K41" s="225">
        <v>5.23</v>
      </c>
      <c r="L41" s="227"/>
      <c r="M41" s="225"/>
      <c r="N41" s="228"/>
      <c r="O41" s="225">
        <v>0.2</v>
      </c>
      <c r="P41" s="225">
        <v>3.8</v>
      </c>
      <c r="Q41" s="225">
        <v>9.23</v>
      </c>
      <c r="R41" s="237"/>
      <c r="S41" s="225">
        <v>1.22</v>
      </c>
      <c r="T41" s="226" t="s">
        <v>53</v>
      </c>
      <c r="U41" s="226" t="s">
        <v>53</v>
      </c>
      <c r="V41" s="227"/>
      <c r="W41" s="227"/>
      <c r="X41" s="228"/>
      <c r="Y41" s="228"/>
      <c r="Z41" s="228"/>
      <c r="AA41" s="228"/>
      <c r="AB41" s="227"/>
      <c r="AC41" s="227"/>
      <c r="AD41" s="227"/>
      <c r="AE41" s="225"/>
      <c r="AF41" s="229"/>
      <c r="AG41" s="230"/>
      <c r="AH41" s="231"/>
    </row>
    <row r="42" spans="1:41" x14ac:dyDescent="0.35">
      <c r="A42" s="238" t="s">
        <v>90</v>
      </c>
      <c r="B42" s="232" t="s">
        <v>48</v>
      </c>
      <c r="C42" s="217">
        <v>270.3</v>
      </c>
      <c r="D42" s="217">
        <v>8</v>
      </c>
      <c r="E42" s="213" t="s">
        <v>55</v>
      </c>
      <c r="F42" s="217">
        <v>29.3</v>
      </c>
      <c r="G42" s="217">
        <v>15.4</v>
      </c>
      <c r="H42" s="213" t="s">
        <v>111</v>
      </c>
      <c r="I42" s="218">
        <v>0.24</v>
      </c>
      <c r="J42" s="216"/>
      <c r="K42" s="239">
        <v>387.5</v>
      </c>
      <c r="L42" s="217" t="s">
        <v>49</v>
      </c>
      <c r="M42" s="212" t="s">
        <v>57</v>
      </c>
      <c r="N42" s="214" t="s">
        <v>50</v>
      </c>
      <c r="O42" s="212">
        <v>6</v>
      </c>
      <c r="P42" s="217">
        <v>213.5</v>
      </c>
      <c r="Q42" s="218"/>
      <c r="R42" s="240"/>
      <c r="S42" s="218"/>
      <c r="T42" s="218"/>
      <c r="U42" s="218"/>
      <c r="V42" s="216"/>
      <c r="W42" s="217">
        <v>8.1999999999999993</v>
      </c>
      <c r="X42" s="217">
        <v>5.6</v>
      </c>
      <c r="Y42" s="212" t="s">
        <v>51</v>
      </c>
      <c r="Z42" s="241">
        <v>3</v>
      </c>
      <c r="AA42" s="217">
        <v>857.5</v>
      </c>
      <c r="AB42" s="216">
        <v>5</v>
      </c>
      <c r="AC42" s="216" t="s">
        <v>114</v>
      </c>
      <c r="AD42" s="215" t="s">
        <v>117</v>
      </c>
      <c r="AE42" s="218">
        <v>1.21</v>
      </c>
      <c r="AF42" s="219">
        <v>1400</v>
      </c>
      <c r="AG42" s="234">
        <v>1</v>
      </c>
      <c r="AH42" s="221">
        <v>1</v>
      </c>
    </row>
    <row r="43" spans="1:41" ht="15" thickBot="1" x14ac:dyDescent="0.4">
      <c r="A43" s="242" t="s">
        <v>72</v>
      </c>
      <c r="B43" s="223" t="s">
        <v>52</v>
      </c>
      <c r="C43" s="225">
        <v>11.76</v>
      </c>
      <c r="D43" s="225">
        <v>0.2</v>
      </c>
      <c r="E43" s="225"/>
      <c r="F43" s="225">
        <v>1.46</v>
      </c>
      <c r="G43" s="225">
        <v>1.27</v>
      </c>
      <c r="H43" s="225"/>
      <c r="I43" s="225"/>
      <c r="J43" s="225">
        <v>14.69</v>
      </c>
      <c r="K43" s="225">
        <v>10.93</v>
      </c>
      <c r="L43" s="225"/>
      <c r="M43" s="227"/>
      <c r="N43" s="227"/>
      <c r="O43" s="225">
        <v>0.2</v>
      </c>
      <c r="P43" s="225">
        <v>3.5</v>
      </c>
      <c r="Q43" s="225">
        <v>14.63</v>
      </c>
      <c r="R43" s="237"/>
      <c r="S43" s="225">
        <v>2.73</v>
      </c>
      <c r="T43" s="226" t="s">
        <v>53</v>
      </c>
      <c r="U43" s="226" t="s">
        <v>53</v>
      </c>
      <c r="V43" s="227"/>
      <c r="W43" s="227"/>
      <c r="X43" s="228"/>
      <c r="Y43" s="228"/>
      <c r="Z43" s="228"/>
      <c r="AA43" s="228"/>
      <c r="AB43" s="227"/>
      <c r="AC43" s="227"/>
      <c r="AD43" s="227"/>
      <c r="AE43" s="225"/>
      <c r="AF43" s="229"/>
      <c r="AG43" s="230"/>
      <c r="AH43" s="231"/>
    </row>
    <row r="44" spans="1:41" x14ac:dyDescent="0.35">
      <c r="A44" s="238" t="s">
        <v>91</v>
      </c>
      <c r="B44" s="232" t="s">
        <v>48</v>
      </c>
      <c r="C44" s="217">
        <v>402.8</v>
      </c>
      <c r="D44" s="217">
        <v>8.3000000000000007</v>
      </c>
      <c r="E44" s="213" t="s">
        <v>55</v>
      </c>
      <c r="F44" s="216">
        <v>18.8</v>
      </c>
      <c r="G44" s="217">
        <v>9.1</v>
      </c>
      <c r="H44" s="243">
        <v>9.1999999999999998E-2</v>
      </c>
      <c r="I44" s="218">
        <v>0.28000000000000003</v>
      </c>
      <c r="J44" s="216"/>
      <c r="K44" s="239">
        <v>582.79999999999995</v>
      </c>
      <c r="L44" s="217" t="s">
        <v>49</v>
      </c>
      <c r="M44" s="212" t="s">
        <v>57</v>
      </c>
      <c r="N44" s="216" t="s">
        <v>50</v>
      </c>
      <c r="O44" s="212" t="s">
        <v>56</v>
      </c>
      <c r="P44" s="217">
        <v>207.4</v>
      </c>
      <c r="Q44" s="218"/>
      <c r="R44" s="240"/>
      <c r="S44" s="218"/>
      <c r="T44" s="218"/>
      <c r="U44" s="218"/>
      <c r="V44" s="216"/>
      <c r="W44" s="217">
        <v>8</v>
      </c>
      <c r="X44" s="217">
        <v>6</v>
      </c>
      <c r="Y44" s="212" t="s">
        <v>51</v>
      </c>
      <c r="Z44" s="244">
        <v>2.2000000000000002</v>
      </c>
      <c r="AA44" s="217">
        <v>1138</v>
      </c>
      <c r="AB44" s="216">
        <v>5</v>
      </c>
      <c r="AC44" s="216" t="s">
        <v>114</v>
      </c>
      <c r="AD44" s="245" t="s">
        <v>118</v>
      </c>
      <c r="AE44" s="218">
        <v>0.63</v>
      </c>
      <c r="AF44" s="219">
        <v>1854</v>
      </c>
      <c r="AG44" s="234">
        <v>1</v>
      </c>
      <c r="AH44" s="221">
        <v>1</v>
      </c>
    </row>
    <row r="45" spans="1:41" ht="15" thickBot="1" x14ac:dyDescent="0.4">
      <c r="A45" s="242" t="s">
        <v>73</v>
      </c>
      <c r="B45" s="223" t="s">
        <v>52</v>
      </c>
      <c r="C45" s="225">
        <v>17.52</v>
      </c>
      <c r="D45" s="225">
        <v>0.21</v>
      </c>
      <c r="E45" s="225"/>
      <c r="F45" s="225">
        <v>0.94</v>
      </c>
      <c r="G45" s="225">
        <v>0.75</v>
      </c>
      <c r="H45" s="227"/>
      <c r="I45" s="225"/>
      <c r="J45" s="225">
        <v>19.420000000000002</v>
      </c>
      <c r="K45" s="225">
        <v>16.440000000000001</v>
      </c>
      <c r="L45" s="225"/>
      <c r="M45" s="227"/>
      <c r="N45" s="227"/>
      <c r="O45" s="225"/>
      <c r="P45" s="225">
        <v>3.4</v>
      </c>
      <c r="Q45" s="225">
        <v>19.84</v>
      </c>
      <c r="R45" s="237"/>
      <c r="S45" s="225">
        <v>1.69</v>
      </c>
      <c r="T45" s="226" t="s">
        <v>53</v>
      </c>
      <c r="U45" s="226" t="s">
        <v>53</v>
      </c>
      <c r="V45" s="227"/>
      <c r="W45" s="227"/>
      <c r="X45" s="227"/>
      <c r="Y45" s="228"/>
      <c r="Z45" s="228"/>
      <c r="AA45" s="228"/>
      <c r="AB45" s="227"/>
      <c r="AC45" s="227"/>
      <c r="AD45" s="246" t="s">
        <v>54</v>
      </c>
      <c r="AE45" s="225"/>
      <c r="AF45" s="229"/>
      <c r="AG45" s="230"/>
      <c r="AH45" s="231"/>
    </row>
    <row r="46" spans="1:41" x14ac:dyDescent="0.35">
      <c r="A46" s="238" t="s">
        <v>92</v>
      </c>
      <c r="B46" s="232" t="s">
        <v>48</v>
      </c>
      <c r="C46" s="217">
        <v>191.9</v>
      </c>
      <c r="D46" s="217">
        <v>5.4</v>
      </c>
      <c r="E46" s="213" t="s">
        <v>55</v>
      </c>
      <c r="F46" s="217">
        <v>10.4</v>
      </c>
      <c r="G46" s="217">
        <v>6.3</v>
      </c>
      <c r="H46" s="213" t="s">
        <v>111</v>
      </c>
      <c r="I46" s="218">
        <v>0.18</v>
      </c>
      <c r="J46" s="216"/>
      <c r="K46" s="217">
        <v>202.1</v>
      </c>
      <c r="L46" s="218" t="s">
        <v>49</v>
      </c>
      <c r="M46" s="212" t="s">
        <v>57</v>
      </c>
      <c r="N46" s="214" t="s">
        <v>50</v>
      </c>
      <c r="O46" s="212">
        <v>6</v>
      </c>
      <c r="P46" s="217">
        <v>213.5</v>
      </c>
      <c r="Q46" s="218"/>
      <c r="R46" s="240"/>
      <c r="S46" s="218"/>
      <c r="T46" s="218"/>
      <c r="U46" s="218"/>
      <c r="V46" s="216"/>
      <c r="W46" s="217">
        <v>8.1999999999999993</v>
      </c>
      <c r="X46" s="217">
        <v>5.4</v>
      </c>
      <c r="Y46" s="212" t="s">
        <v>51</v>
      </c>
      <c r="Z46" s="247">
        <v>2.2000000000000002</v>
      </c>
      <c r="AA46" s="217">
        <v>541</v>
      </c>
      <c r="AB46" s="216">
        <v>5</v>
      </c>
      <c r="AC46" s="216" t="s">
        <v>114</v>
      </c>
      <c r="AD46" s="216" t="s">
        <v>117</v>
      </c>
      <c r="AE46" s="218">
        <v>0.44</v>
      </c>
      <c r="AF46" s="219">
        <v>878</v>
      </c>
      <c r="AG46" s="234">
        <v>0</v>
      </c>
      <c r="AH46" s="221">
        <v>1</v>
      </c>
    </row>
    <row r="47" spans="1:41" ht="15" thickBot="1" x14ac:dyDescent="0.4">
      <c r="A47" s="242" t="s">
        <v>74</v>
      </c>
      <c r="B47" s="223" t="s">
        <v>52</v>
      </c>
      <c r="C47" s="225">
        <v>8.35</v>
      </c>
      <c r="D47" s="225">
        <v>0.14000000000000001</v>
      </c>
      <c r="E47" s="225"/>
      <c r="F47" s="225">
        <v>0.52</v>
      </c>
      <c r="G47" s="225">
        <v>0.52</v>
      </c>
      <c r="H47" s="227"/>
      <c r="I47" s="225"/>
      <c r="J47" s="225">
        <v>9.5299999999999994</v>
      </c>
      <c r="K47" s="225">
        <v>5.7</v>
      </c>
      <c r="L47" s="225"/>
      <c r="M47" s="227"/>
      <c r="N47" s="227"/>
      <c r="O47" s="225">
        <v>0.2</v>
      </c>
      <c r="P47" s="225">
        <v>3.5</v>
      </c>
      <c r="Q47" s="225">
        <v>9.4</v>
      </c>
      <c r="R47" s="237"/>
      <c r="S47" s="225">
        <v>1.04</v>
      </c>
      <c r="T47" s="226" t="s">
        <v>53</v>
      </c>
      <c r="U47" s="226" t="s">
        <v>53</v>
      </c>
      <c r="V47" s="227"/>
      <c r="W47" s="227"/>
      <c r="X47" s="227"/>
      <c r="Y47" s="228"/>
      <c r="Z47" s="228"/>
      <c r="AA47" s="228"/>
      <c r="AB47" s="227"/>
      <c r="AC47" s="227"/>
      <c r="AD47" s="227"/>
      <c r="AE47" s="225"/>
      <c r="AF47" s="229"/>
      <c r="AG47" s="230"/>
      <c r="AH47" s="231"/>
    </row>
    <row r="48" spans="1:41" x14ac:dyDescent="0.35">
      <c r="A48" s="238" t="s">
        <v>93</v>
      </c>
      <c r="B48" s="232" t="s">
        <v>48</v>
      </c>
      <c r="C48" s="217">
        <v>276.2</v>
      </c>
      <c r="D48" s="217">
        <v>7.8</v>
      </c>
      <c r="E48" s="213" t="s">
        <v>55</v>
      </c>
      <c r="F48" s="217">
        <v>27.5</v>
      </c>
      <c r="G48" s="217">
        <v>13.1</v>
      </c>
      <c r="H48" s="243">
        <v>3.3000000000000002E-2</v>
      </c>
      <c r="I48" s="218">
        <v>0.23</v>
      </c>
      <c r="J48" s="218"/>
      <c r="K48" s="239">
        <v>387.5</v>
      </c>
      <c r="L48" s="212" t="s">
        <v>49</v>
      </c>
      <c r="M48" s="212" t="s">
        <v>57</v>
      </c>
      <c r="N48" s="214" t="s">
        <v>50</v>
      </c>
      <c r="O48" s="212">
        <v>6</v>
      </c>
      <c r="P48" s="217">
        <v>201.3</v>
      </c>
      <c r="Q48" s="218"/>
      <c r="R48" s="240"/>
      <c r="S48" s="218"/>
      <c r="T48" s="218"/>
      <c r="U48" s="218"/>
      <c r="V48" s="216"/>
      <c r="W48" s="212">
        <v>8.1999999999999993</v>
      </c>
      <c r="X48" s="217">
        <v>6</v>
      </c>
      <c r="Y48" s="212" t="s">
        <v>51</v>
      </c>
      <c r="Z48" s="217">
        <v>2.2000000000000002</v>
      </c>
      <c r="AA48" s="217">
        <v>851.1</v>
      </c>
      <c r="AB48" s="216">
        <v>10</v>
      </c>
      <c r="AC48" s="216" t="s">
        <v>114</v>
      </c>
      <c r="AD48" s="215" t="s">
        <v>117</v>
      </c>
      <c r="AE48" s="218">
        <v>0.53</v>
      </c>
      <c r="AF48" s="219">
        <v>1383</v>
      </c>
      <c r="AG48" s="234">
        <v>1</v>
      </c>
      <c r="AH48" s="221">
        <v>1</v>
      </c>
    </row>
    <row r="49" spans="1:34" ht="15" thickBot="1" x14ac:dyDescent="0.4">
      <c r="A49" s="242" t="s">
        <v>75</v>
      </c>
      <c r="B49" s="223" t="s">
        <v>52</v>
      </c>
      <c r="C49" s="225">
        <v>12.01</v>
      </c>
      <c r="D49" s="225">
        <v>0.2</v>
      </c>
      <c r="E49" s="225"/>
      <c r="F49" s="225">
        <v>1.37</v>
      </c>
      <c r="G49" s="225">
        <v>1.08</v>
      </c>
      <c r="H49" s="227"/>
      <c r="I49" s="225"/>
      <c r="J49" s="225">
        <v>14.66</v>
      </c>
      <c r="K49" s="225">
        <v>10.93</v>
      </c>
      <c r="L49" s="225"/>
      <c r="M49" s="225"/>
      <c r="N49" s="228"/>
      <c r="O49" s="225">
        <v>0.2</v>
      </c>
      <c r="P49" s="225">
        <v>3.3</v>
      </c>
      <c r="Q49" s="225">
        <v>14.43</v>
      </c>
      <c r="R49" s="237"/>
      <c r="S49" s="225">
        <v>2.4500000000000002</v>
      </c>
      <c r="T49" s="226" t="s">
        <v>53</v>
      </c>
      <c r="U49" s="226" t="s">
        <v>53</v>
      </c>
      <c r="V49" s="227"/>
      <c r="W49" s="227"/>
      <c r="X49" s="227"/>
      <c r="Y49" s="228"/>
      <c r="Z49" s="228"/>
      <c r="AA49" s="228"/>
      <c r="AB49" s="227"/>
      <c r="AC49" s="227"/>
      <c r="AD49" s="227"/>
      <c r="AE49" s="225"/>
      <c r="AF49" s="229"/>
      <c r="AG49" s="230"/>
      <c r="AH49" s="231"/>
    </row>
    <row r="50" spans="1:34" x14ac:dyDescent="0.35">
      <c r="A50" s="238" t="s">
        <v>94</v>
      </c>
      <c r="B50" s="232" t="s">
        <v>48</v>
      </c>
      <c r="C50" s="217">
        <v>232.2</v>
      </c>
      <c r="D50" s="217">
        <v>6.5</v>
      </c>
      <c r="E50" s="213" t="s">
        <v>55</v>
      </c>
      <c r="F50" s="217">
        <v>15</v>
      </c>
      <c r="G50" s="217">
        <v>5.7</v>
      </c>
      <c r="H50" s="216">
        <v>5.6000000000000001E-2</v>
      </c>
      <c r="I50" s="218">
        <v>0.12</v>
      </c>
      <c r="J50" s="218"/>
      <c r="K50" s="217">
        <v>279.7</v>
      </c>
      <c r="L50" s="218" t="s">
        <v>49</v>
      </c>
      <c r="M50" s="212" t="s">
        <v>57</v>
      </c>
      <c r="N50" s="214" t="s">
        <v>50</v>
      </c>
      <c r="O50" s="212">
        <v>6</v>
      </c>
      <c r="P50" s="217">
        <v>201.3</v>
      </c>
      <c r="Q50" s="218"/>
      <c r="R50" s="240"/>
      <c r="S50" s="218"/>
      <c r="T50" s="218"/>
      <c r="U50" s="218"/>
      <c r="V50" s="216"/>
      <c r="W50" s="217">
        <v>8.3000000000000007</v>
      </c>
      <c r="X50" s="216">
        <v>5.7</v>
      </c>
      <c r="Y50" s="212" t="s">
        <v>51</v>
      </c>
      <c r="Z50" s="217">
        <v>1.9</v>
      </c>
      <c r="AA50" s="217">
        <v>663.5</v>
      </c>
      <c r="AB50" s="216">
        <v>5</v>
      </c>
      <c r="AC50" s="216" t="s">
        <v>114</v>
      </c>
      <c r="AD50" s="215" t="s">
        <v>117</v>
      </c>
      <c r="AE50" s="218">
        <v>0.18</v>
      </c>
      <c r="AF50" s="219">
        <v>1081</v>
      </c>
      <c r="AG50" s="234">
        <v>0</v>
      </c>
      <c r="AH50" s="221">
        <v>1</v>
      </c>
    </row>
    <row r="51" spans="1:34" ht="15" thickBot="1" x14ac:dyDescent="0.4">
      <c r="A51" s="242" t="s">
        <v>76</v>
      </c>
      <c r="B51" s="223" t="s">
        <v>52</v>
      </c>
      <c r="C51" s="225">
        <v>10.1</v>
      </c>
      <c r="D51" s="225">
        <v>0.17</v>
      </c>
      <c r="E51" s="225"/>
      <c r="F51" s="225">
        <v>0.75</v>
      </c>
      <c r="G51" s="225">
        <v>0.47</v>
      </c>
      <c r="H51" s="227"/>
      <c r="I51" s="225"/>
      <c r="J51" s="225">
        <v>11.49</v>
      </c>
      <c r="K51" s="225">
        <v>7.98</v>
      </c>
      <c r="L51" s="225"/>
      <c r="M51" s="227"/>
      <c r="N51" s="227"/>
      <c r="O51" s="225">
        <v>0.2</v>
      </c>
      <c r="P51" s="225">
        <v>3.3</v>
      </c>
      <c r="Q51" s="225">
        <v>11.48</v>
      </c>
      <c r="R51" s="237"/>
      <c r="S51" s="225">
        <v>1.22</v>
      </c>
      <c r="T51" s="226" t="s">
        <v>53</v>
      </c>
      <c r="U51" s="226" t="s">
        <v>53</v>
      </c>
      <c r="V51" s="227"/>
      <c r="W51" s="227"/>
      <c r="X51" s="227"/>
      <c r="Y51" s="228"/>
      <c r="Z51" s="228"/>
      <c r="AA51" s="228"/>
      <c r="AB51" s="227"/>
      <c r="AC51" s="227"/>
      <c r="AD51" s="227"/>
      <c r="AE51" s="225"/>
      <c r="AF51" s="229"/>
      <c r="AG51" s="230"/>
      <c r="AH51" s="231"/>
    </row>
    <row r="52" spans="1:34" x14ac:dyDescent="0.35">
      <c r="A52" s="238" t="s">
        <v>95</v>
      </c>
      <c r="B52" s="232" t="s">
        <v>48</v>
      </c>
      <c r="C52" s="217">
        <v>181.3</v>
      </c>
      <c r="D52" s="217">
        <v>6</v>
      </c>
      <c r="E52" s="213" t="s">
        <v>55</v>
      </c>
      <c r="F52" s="217">
        <v>12.2</v>
      </c>
      <c r="G52" s="217">
        <v>6.9</v>
      </c>
      <c r="H52" s="213" t="s">
        <v>111</v>
      </c>
      <c r="I52" s="218">
        <v>0.15</v>
      </c>
      <c r="J52" s="218"/>
      <c r="K52" s="217">
        <v>198.9</v>
      </c>
      <c r="L52" s="218" t="s">
        <v>49</v>
      </c>
      <c r="M52" s="212" t="s">
        <v>57</v>
      </c>
      <c r="N52" s="216" t="s">
        <v>50</v>
      </c>
      <c r="O52" s="212">
        <v>6</v>
      </c>
      <c r="P52" s="217">
        <v>219.6</v>
      </c>
      <c r="Q52" s="218"/>
      <c r="R52" s="240"/>
      <c r="S52" s="218"/>
      <c r="T52" s="218"/>
      <c r="U52" s="218"/>
      <c r="V52" s="216"/>
      <c r="W52" s="216">
        <v>8.1999999999999993</v>
      </c>
      <c r="X52" s="217">
        <v>5.7</v>
      </c>
      <c r="Y52" s="212" t="s">
        <v>51</v>
      </c>
      <c r="Z52" s="217">
        <v>2.5</v>
      </c>
      <c r="AA52" s="217">
        <v>534.5</v>
      </c>
      <c r="AB52" s="216">
        <v>5</v>
      </c>
      <c r="AC52" s="216" t="s">
        <v>114</v>
      </c>
      <c r="AD52" s="215" t="s">
        <v>117</v>
      </c>
      <c r="AE52" s="218">
        <v>0.72</v>
      </c>
      <c r="AF52" s="219">
        <v>867</v>
      </c>
      <c r="AG52" s="234">
        <v>0</v>
      </c>
      <c r="AH52" s="221">
        <v>1</v>
      </c>
    </row>
    <row r="53" spans="1:34" ht="15" thickBot="1" x14ac:dyDescent="0.4">
      <c r="A53" s="242" t="s">
        <v>77</v>
      </c>
      <c r="B53" s="223" t="s">
        <v>52</v>
      </c>
      <c r="C53" s="225">
        <v>7.89</v>
      </c>
      <c r="D53" s="225">
        <v>0.15</v>
      </c>
      <c r="E53" s="225"/>
      <c r="F53" s="225">
        <v>0.61</v>
      </c>
      <c r="G53" s="225">
        <v>0.56999999999999995</v>
      </c>
      <c r="H53" s="227"/>
      <c r="I53" s="225"/>
      <c r="J53" s="225">
        <v>9.2200000000000006</v>
      </c>
      <c r="K53" s="225">
        <v>5.61</v>
      </c>
      <c r="L53" s="225"/>
      <c r="M53" s="227"/>
      <c r="N53" s="227"/>
      <c r="O53" s="225">
        <v>0.2</v>
      </c>
      <c r="P53" s="225">
        <v>3.6</v>
      </c>
      <c r="Q53" s="225">
        <v>9.41</v>
      </c>
      <c r="R53" s="237"/>
      <c r="S53" s="225">
        <v>1.18</v>
      </c>
      <c r="T53" s="226" t="s">
        <v>53</v>
      </c>
      <c r="U53" s="226" t="s">
        <v>53</v>
      </c>
      <c r="V53" s="227"/>
      <c r="W53" s="227"/>
      <c r="X53" s="227"/>
      <c r="Y53" s="228"/>
      <c r="Z53" s="228"/>
      <c r="AA53" s="228"/>
      <c r="AB53" s="227"/>
      <c r="AC53" s="227"/>
      <c r="AD53" s="227"/>
      <c r="AE53" s="225"/>
      <c r="AF53" s="229"/>
      <c r="AG53" s="230"/>
      <c r="AH53" s="231"/>
    </row>
    <row r="54" spans="1:34" x14ac:dyDescent="0.35">
      <c r="A54" s="238" t="s">
        <v>96</v>
      </c>
      <c r="B54" s="232" t="s">
        <v>48</v>
      </c>
      <c r="C54" s="217">
        <v>187.1</v>
      </c>
      <c r="D54" s="217">
        <v>6.2</v>
      </c>
      <c r="E54" s="213" t="s">
        <v>55</v>
      </c>
      <c r="F54" s="217">
        <v>16</v>
      </c>
      <c r="G54" s="217">
        <v>5.7</v>
      </c>
      <c r="H54" s="213" t="s">
        <v>111</v>
      </c>
      <c r="I54" s="218">
        <v>0.13</v>
      </c>
      <c r="J54" s="218"/>
      <c r="K54" s="217">
        <v>205.6</v>
      </c>
      <c r="L54" s="218" t="s">
        <v>49</v>
      </c>
      <c r="M54" s="212" t="s">
        <v>57</v>
      </c>
      <c r="N54" s="214" t="s">
        <v>50</v>
      </c>
      <c r="O54" s="212">
        <v>6</v>
      </c>
      <c r="P54" s="217">
        <v>219.6</v>
      </c>
      <c r="Q54" s="218"/>
      <c r="R54" s="240"/>
      <c r="S54" s="218"/>
      <c r="T54" s="218"/>
      <c r="U54" s="218"/>
      <c r="V54" s="216"/>
      <c r="W54" s="217">
        <v>8.1999999999999993</v>
      </c>
      <c r="X54" s="217">
        <v>4.7</v>
      </c>
      <c r="Y54" s="212" t="s">
        <v>51</v>
      </c>
      <c r="Z54" s="217">
        <v>2</v>
      </c>
      <c r="AA54" s="217">
        <v>546.5</v>
      </c>
      <c r="AB54" s="216">
        <v>5</v>
      </c>
      <c r="AC54" s="216" t="s">
        <v>114</v>
      </c>
      <c r="AD54" s="215" t="s">
        <v>117</v>
      </c>
      <c r="AE54" s="218">
        <v>0.56999999999999995</v>
      </c>
      <c r="AF54" s="219">
        <v>891</v>
      </c>
      <c r="AG54" s="234">
        <v>0</v>
      </c>
      <c r="AH54" s="221">
        <v>1</v>
      </c>
    </row>
    <row r="55" spans="1:34" ht="15" thickBot="1" x14ac:dyDescent="0.4">
      <c r="A55" s="242" t="s">
        <v>78</v>
      </c>
      <c r="B55" s="223" t="s">
        <v>52</v>
      </c>
      <c r="C55" s="225">
        <v>8.14</v>
      </c>
      <c r="D55" s="225">
        <v>0.16</v>
      </c>
      <c r="E55" s="225"/>
      <c r="F55" s="225">
        <v>0.8</v>
      </c>
      <c r="G55" s="225">
        <v>0.47</v>
      </c>
      <c r="H55" s="227"/>
      <c r="I55" s="225"/>
      <c r="J55" s="225">
        <v>9.57</v>
      </c>
      <c r="K55" s="225">
        <v>5.8</v>
      </c>
      <c r="L55" s="225"/>
      <c r="M55" s="227"/>
      <c r="N55" s="227"/>
      <c r="O55" s="225">
        <v>0.2</v>
      </c>
      <c r="P55" s="225">
        <v>3.6</v>
      </c>
      <c r="Q55" s="225">
        <v>9.6</v>
      </c>
      <c r="R55" s="237"/>
      <c r="S55" s="225">
        <v>1.27</v>
      </c>
      <c r="T55" s="226" t="s">
        <v>53</v>
      </c>
      <c r="U55" s="226" t="s">
        <v>53</v>
      </c>
      <c r="V55" s="227"/>
      <c r="W55" s="227"/>
      <c r="X55" s="227"/>
      <c r="Y55" s="228"/>
      <c r="Z55" s="228"/>
      <c r="AA55" s="228"/>
      <c r="AB55" s="227"/>
      <c r="AC55" s="227"/>
      <c r="AD55" s="227"/>
      <c r="AE55" s="225"/>
      <c r="AF55" s="229"/>
      <c r="AG55" s="230"/>
      <c r="AH55" s="231"/>
    </row>
    <row r="56" spans="1:34" x14ac:dyDescent="0.35">
      <c r="A56" s="238" t="s">
        <v>97</v>
      </c>
      <c r="B56" s="232" t="s">
        <v>48</v>
      </c>
      <c r="C56" s="217">
        <v>183.5</v>
      </c>
      <c r="D56" s="217">
        <v>5.7</v>
      </c>
      <c r="E56" s="213" t="s">
        <v>55</v>
      </c>
      <c r="F56" s="217">
        <v>12.2</v>
      </c>
      <c r="G56" s="217">
        <v>7.4</v>
      </c>
      <c r="H56" s="216">
        <v>2.3E-2</v>
      </c>
      <c r="I56" s="218">
        <v>0.13</v>
      </c>
      <c r="J56" s="218"/>
      <c r="K56" s="217">
        <v>195.3</v>
      </c>
      <c r="L56" s="218" t="s">
        <v>49</v>
      </c>
      <c r="M56" s="212" t="s">
        <v>57</v>
      </c>
      <c r="N56" s="214" t="s">
        <v>50</v>
      </c>
      <c r="O56" s="212">
        <v>6</v>
      </c>
      <c r="P56" s="217">
        <v>225.7</v>
      </c>
      <c r="Q56" s="218"/>
      <c r="R56" s="240"/>
      <c r="S56" s="218"/>
      <c r="T56" s="218"/>
      <c r="U56" s="218"/>
      <c r="V56" s="216"/>
      <c r="W56" s="212">
        <v>8.3000000000000007</v>
      </c>
      <c r="X56" s="216">
        <v>6.3</v>
      </c>
      <c r="Y56" s="212" t="s">
        <v>51</v>
      </c>
      <c r="Z56" s="217">
        <v>2.7</v>
      </c>
      <c r="AA56" s="217">
        <v>536</v>
      </c>
      <c r="AB56" s="216">
        <v>5</v>
      </c>
      <c r="AC56" s="216" t="s">
        <v>114</v>
      </c>
      <c r="AD56" s="215" t="s">
        <v>117</v>
      </c>
      <c r="AE56" s="218">
        <v>0.53</v>
      </c>
      <c r="AF56" s="219">
        <v>870</v>
      </c>
      <c r="AG56" s="234">
        <v>0</v>
      </c>
      <c r="AH56" s="221">
        <v>1</v>
      </c>
    </row>
    <row r="57" spans="1:34" ht="15" thickBot="1" x14ac:dyDescent="0.4">
      <c r="A57" s="242" t="s">
        <v>79</v>
      </c>
      <c r="B57" s="223" t="s">
        <v>52</v>
      </c>
      <c r="C57" s="225">
        <v>7.98</v>
      </c>
      <c r="D57" s="225">
        <v>0.15</v>
      </c>
      <c r="E57" s="225"/>
      <c r="F57" s="225">
        <v>0.61</v>
      </c>
      <c r="G57" s="225">
        <v>0.61</v>
      </c>
      <c r="H57" s="227"/>
      <c r="I57" s="225"/>
      <c r="J57" s="225">
        <v>9.35</v>
      </c>
      <c r="K57" s="225">
        <v>5.51</v>
      </c>
      <c r="L57" s="225"/>
      <c r="M57" s="225"/>
      <c r="N57" s="228"/>
      <c r="O57" s="225">
        <v>0.2</v>
      </c>
      <c r="P57" s="225">
        <v>3.7</v>
      </c>
      <c r="Q57" s="225">
        <v>9.41</v>
      </c>
      <c r="R57" s="237"/>
      <c r="S57" s="225">
        <v>1.22</v>
      </c>
      <c r="T57" s="226" t="s">
        <v>53</v>
      </c>
      <c r="U57" s="226" t="s">
        <v>53</v>
      </c>
      <c r="V57" s="227"/>
      <c r="W57" s="227"/>
      <c r="X57" s="227"/>
      <c r="Y57" s="228"/>
      <c r="Z57" s="228"/>
      <c r="AA57" s="228"/>
      <c r="AB57" s="227"/>
      <c r="AC57" s="227"/>
      <c r="AD57" s="248"/>
      <c r="AE57" s="225"/>
      <c r="AF57" s="225"/>
      <c r="AG57" s="230"/>
      <c r="AH57" s="231"/>
    </row>
    <row r="58" spans="1:34" x14ac:dyDescent="0.35">
      <c r="A58" s="238" t="s">
        <v>98</v>
      </c>
      <c r="B58" s="232" t="s">
        <v>48</v>
      </c>
      <c r="C58" s="217">
        <v>270.60000000000002</v>
      </c>
      <c r="D58" s="216">
        <v>8.1999999999999993</v>
      </c>
      <c r="E58" s="213" t="s">
        <v>55</v>
      </c>
      <c r="F58" s="216">
        <v>29.3</v>
      </c>
      <c r="G58" s="216">
        <v>18.3</v>
      </c>
      <c r="H58" s="213" t="s">
        <v>111</v>
      </c>
      <c r="I58" s="216">
        <v>0.25</v>
      </c>
      <c r="J58" s="216"/>
      <c r="K58" s="239">
        <v>384</v>
      </c>
      <c r="L58" s="217">
        <v>10</v>
      </c>
      <c r="M58" s="212" t="s">
        <v>57</v>
      </c>
      <c r="N58" s="214" t="s">
        <v>50</v>
      </c>
      <c r="O58" s="212">
        <v>6</v>
      </c>
      <c r="P58" s="216">
        <v>219.6</v>
      </c>
      <c r="Q58" s="216"/>
      <c r="R58" s="216"/>
      <c r="S58" s="216"/>
      <c r="T58" s="216"/>
      <c r="U58" s="216"/>
      <c r="V58" s="216"/>
      <c r="W58" s="217">
        <v>8.1</v>
      </c>
      <c r="X58" s="216">
        <v>6.2</v>
      </c>
      <c r="Y58" s="212" t="s">
        <v>51</v>
      </c>
      <c r="Z58" s="217">
        <v>3</v>
      </c>
      <c r="AA58" s="217">
        <v>880</v>
      </c>
      <c r="AB58" s="216">
        <v>10</v>
      </c>
      <c r="AC58" s="216" t="s">
        <v>114</v>
      </c>
      <c r="AD58" s="216" t="s">
        <v>118</v>
      </c>
      <c r="AE58" s="218">
        <v>0.47</v>
      </c>
      <c r="AF58" s="216">
        <v>1434</v>
      </c>
      <c r="AG58" s="234">
        <v>1</v>
      </c>
      <c r="AH58" s="221">
        <v>1</v>
      </c>
    </row>
    <row r="59" spans="1:34" ht="15" thickBot="1" x14ac:dyDescent="0.4">
      <c r="A59" s="242" t="s">
        <v>80</v>
      </c>
      <c r="B59" s="223" t="s">
        <v>52</v>
      </c>
      <c r="C59" s="225">
        <v>11.77</v>
      </c>
      <c r="D59" s="227">
        <v>0.21</v>
      </c>
      <c r="E59" s="249"/>
      <c r="F59" s="227">
        <v>1.46</v>
      </c>
      <c r="G59" s="227">
        <v>1.51</v>
      </c>
      <c r="H59" s="249"/>
      <c r="I59" s="227"/>
      <c r="J59" s="227">
        <v>14.95</v>
      </c>
      <c r="K59" s="227">
        <v>10.83</v>
      </c>
      <c r="L59" s="227">
        <v>0.21</v>
      </c>
      <c r="M59" s="227"/>
      <c r="N59" s="227"/>
      <c r="O59" s="225">
        <v>0.2</v>
      </c>
      <c r="P59" s="225">
        <v>3.6</v>
      </c>
      <c r="Q59" s="227">
        <v>14.84</v>
      </c>
      <c r="R59" s="227"/>
      <c r="S59" s="227">
        <v>2.97</v>
      </c>
      <c r="T59" s="226" t="s">
        <v>53</v>
      </c>
      <c r="U59" s="226" t="s">
        <v>53</v>
      </c>
      <c r="V59" s="227"/>
      <c r="W59" s="227"/>
      <c r="X59" s="227"/>
      <c r="Y59" s="228"/>
      <c r="Z59" s="227"/>
      <c r="AA59" s="227"/>
      <c r="AB59" s="227"/>
      <c r="AC59" s="227"/>
      <c r="AD59" s="227" t="s">
        <v>54</v>
      </c>
      <c r="AE59" s="225"/>
      <c r="AF59" s="227"/>
      <c r="AG59" s="230"/>
      <c r="AH59" s="231"/>
    </row>
    <row r="60" spans="1:34" x14ac:dyDescent="0.35">
      <c r="A60" s="238" t="s">
        <v>82</v>
      </c>
      <c r="B60" s="232" t="s">
        <v>48</v>
      </c>
      <c r="C60" s="217">
        <v>188.9</v>
      </c>
      <c r="D60" s="216">
        <v>5.8</v>
      </c>
      <c r="E60" s="213" t="s">
        <v>55</v>
      </c>
      <c r="F60" s="216">
        <v>11.4</v>
      </c>
      <c r="G60" s="216">
        <v>7.4</v>
      </c>
      <c r="H60" s="213" t="s">
        <v>111</v>
      </c>
      <c r="I60" s="216">
        <v>0.32</v>
      </c>
      <c r="J60" s="216"/>
      <c r="K60" s="216">
        <v>202.1</v>
      </c>
      <c r="L60" s="217" t="s">
        <v>49</v>
      </c>
      <c r="M60" s="212" t="s">
        <v>57</v>
      </c>
      <c r="N60" s="216" t="s">
        <v>50</v>
      </c>
      <c r="O60" s="212">
        <v>6</v>
      </c>
      <c r="P60" s="216">
        <v>213.5</v>
      </c>
      <c r="Q60" s="216"/>
      <c r="R60" s="216"/>
      <c r="S60" s="216"/>
      <c r="T60" s="216"/>
      <c r="U60" s="216"/>
      <c r="V60" s="216"/>
      <c r="W60" s="216">
        <v>8.3000000000000007</v>
      </c>
      <c r="X60" s="216">
        <v>5.9</v>
      </c>
      <c r="Y60" s="212" t="s">
        <v>51</v>
      </c>
      <c r="Z60" s="216">
        <v>2.4</v>
      </c>
      <c r="AA60" s="216">
        <v>541.5</v>
      </c>
      <c r="AB60" s="216">
        <v>5</v>
      </c>
      <c r="AC60" s="216" t="s">
        <v>114</v>
      </c>
      <c r="AD60" s="215" t="s">
        <v>117</v>
      </c>
      <c r="AE60" s="218">
        <v>0.56999999999999995</v>
      </c>
      <c r="AF60" s="216">
        <v>878</v>
      </c>
      <c r="AG60" s="234">
        <v>0</v>
      </c>
      <c r="AH60" s="221">
        <v>1</v>
      </c>
    </row>
    <row r="61" spans="1:34" ht="15" thickBot="1" x14ac:dyDescent="0.4">
      <c r="A61" s="242" t="s">
        <v>81</v>
      </c>
      <c r="B61" s="223" t="s">
        <v>52</v>
      </c>
      <c r="C61" s="225">
        <v>8.2200000000000006</v>
      </c>
      <c r="D61" s="227">
        <v>0.15</v>
      </c>
      <c r="E61" s="249"/>
      <c r="F61" s="227">
        <v>0.56999999999999995</v>
      </c>
      <c r="G61" s="227">
        <v>0.61</v>
      </c>
      <c r="H61" s="249"/>
      <c r="I61" s="227"/>
      <c r="J61" s="227">
        <v>9.5500000000000007</v>
      </c>
      <c r="K61" s="225">
        <v>5.7</v>
      </c>
      <c r="L61" s="227"/>
      <c r="M61" s="227"/>
      <c r="N61" s="227"/>
      <c r="O61" s="225">
        <v>0.2</v>
      </c>
      <c r="P61" s="225">
        <v>3.5</v>
      </c>
      <c r="Q61" s="225">
        <v>9.4</v>
      </c>
      <c r="R61" s="227"/>
      <c r="S61" s="227">
        <v>1.18</v>
      </c>
      <c r="T61" s="226" t="s">
        <v>53</v>
      </c>
      <c r="U61" s="226" t="s">
        <v>53</v>
      </c>
      <c r="V61" s="227"/>
      <c r="W61" s="227"/>
      <c r="X61" s="227"/>
      <c r="Y61" s="228"/>
      <c r="Z61" s="227"/>
      <c r="AA61" s="227"/>
      <c r="AB61" s="227"/>
      <c r="AC61" s="227"/>
      <c r="AD61" s="227"/>
      <c r="AE61" s="225"/>
      <c r="AF61" s="227"/>
      <c r="AG61" s="230"/>
      <c r="AH61" s="231"/>
    </row>
    <row r="62" spans="1:34" x14ac:dyDescent="0.35">
      <c r="A62" s="238" t="s">
        <v>83</v>
      </c>
      <c r="B62" s="232" t="s">
        <v>48</v>
      </c>
      <c r="C62" s="217">
        <v>184.6</v>
      </c>
      <c r="D62" s="216">
        <v>5.5</v>
      </c>
      <c r="E62" s="213" t="s">
        <v>55</v>
      </c>
      <c r="F62" s="216">
        <v>10.4</v>
      </c>
      <c r="G62" s="216">
        <v>6.3</v>
      </c>
      <c r="H62" s="213" t="s">
        <v>111</v>
      </c>
      <c r="I62" s="216">
        <v>0.15</v>
      </c>
      <c r="J62" s="216"/>
      <c r="K62" s="216">
        <v>195.3</v>
      </c>
      <c r="L62" s="217" t="s">
        <v>49</v>
      </c>
      <c r="M62" s="212" t="s">
        <v>57</v>
      </c>
      <c r="N62" s="214" t="s">
        <v>50</v>
      </c>
      <c r="O62" s="212">
        <v>6</v>
      </c>
      <c r="P62" s="216">
        <v>207.4</v>
      </c>
      <c r="Q62" s="216"/>
      <c r="R62" s="216"/>
      <c r="S62" s="216"/>
      <c r="T62" s="216"/>
      <c r="U62" s="216"/>
      <c r="V62" s="216"/>
      <c r="W62" s="217">
        <v>8.3000000000000007</v>
      </c>
      <c r="X62" s="216">
        <v>6.5</v>
      </c>
      <c r="Y62" s="212" t="s">
        <v>51</v>
      </c>
      <c r="Z62" s="216">
        <v>1.7</v>
      </c>
      <c r="AA62" s="216">
        <v>530.5</v>
      </c>
      <c r="AB62" s="216">
        <v>5</v>
      </c>
      <c r="AC62" s="216" t="s">
        <v>114</v>
      </c>
      <c r="AD62" s="215" t="s">
        <v>117</v>
      </c>
      <c r="AE62" s="218">
        <v>0.36</v>
      </c>
      <c r="AF62" s="216">
        <v>857</v>
      </c>
      <c r="AG62" s="234">
        <v>0</v>
      </c>
      <c r="AH62" s="221">
        <v>1</v>
      </c>
    </row>
    <row r="63" spans="1:34" ht="15" thickBot="1" x14ac:dyDescent="0.4">
      <c r="A63" s="242" t="s">
        <v>84</v>
      </c>
      <c r="B63" s="223" t="s">
        <v>52</v>
      </c>
      <c r="C63" s="225">
        <v>8.0299999999999994</v>
      </c>
      <c r="D63" s="227">
        <v>0.14000000000000001</v>
      </c>
      <c r="E63" s="249"/>
      <c r="F63" s="227">
        <v>0.52</v>
      </c>
      <c r="G63" s="227">
        <v>0.52</v>
      </c>
      <c r="H63" s="249"/>
      <c r="I63" s="249"/>
      <c r="J63" s="227">
        <v>9.2100000000000009</v>
      </c>
      <c r="K63" s="227">
        <v>5.51</v>
      </c>
      <c r="L63" s="227"/>
      <c r="M63" s="227"/>
      <c r="N63" s="227"/>
      <c r="O63" s="225">
        <v>0.2</v>
      </c>
      <c r="P63" s="225">
        <v>3.4</v>
      </c>
      <c r="Q63" s="227">
        <v>9.11</v>
      </c>
      <c r="R63" s="227"/>
      <c r="S63" s="227">
        <v>1.04</v>
      </c>
      <c r="T63" s="226" t="s">
        <v>53</v>
      </c>
      <c r="U63" s="226" t="s">
        <v>53</v>
      </c>
      <c r="V63" s="227"/>
      <c r="W63" s="227"/>
      <c r="X63" s="227"/>
      <c r="Y63" s="227"/>
      <c r="Z63" s="227"/>
      <c r="AA63" s="227"/>
      <c r="AB63" s="227"/>
      <c r="AC63" s="227"/>
      <c r="AD63" s="227"/>
      <c r="AE63" s="225"/>
      <c r="AF63" s="227"/>
      <c r="AG63" s="230"/>
      <c r="AH63" s="231"/>
    </row>
    <row r="64" spans="1:34" x14ac:dyDescent="0.35">
      <c r="A64" s="238"/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1"/>
      <c r="AF64" s="250"/>
      <c r="AG64" s="252"/>
      <c r="AH64" s="253"/>
    </row>
    <row r="65" spans="1:34" x14ac:dyDescent="0.35">
      <c r="A65" s="254"/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6"/>
      <c r="AF65" s="255"/>
      <c r="AG65" s="257"/>
      <c r="AH65" s="258"/>
    </row>
    <row r="66" spans="1:34" x14ac:dyDescent="0.35">
      <c r="A66" s="259" t="s">
        <v>58</v>
      </c>
      <c r="B66" s="255" t="s">
        <v>48</v>
      </c>
      <c r="C66" s="260">
        <v>0.6</v>
      </c>
      <c r="D66" s="260">
        <v>0.6</v>
      </c>
      <c r="E66" s="260">
        <v>7.0000000000000007E-2</v>
      </c>
      <c r="F66" s="261">
        <v>1</v>
      </c>
      <c r="G66" s="260">
        <v>0.6</v>
      </c>
      <c r="H66" s="260">
        <v>0.02</v>
      </c>
      <c r="I66" s="260">
        <v>0.02</v>
      </c>
      <c r="J66" s="260"/>
      <c r="K66" s="260">
        <v>3.5</v>
      </c>
      <c r="L66" s="261">
        <v>3.3</v>
      </c>
      <c r="M66" s="260">
        <v>0.4</v>
      </c>
      <c r="N66" s="262">
        <v>4.0000000000000001E-3</v>
      </c>
      <c r="O66" s="261">
        <v>6</v>
      </c>
      <c r="P66" s="261">
        <v>6</v>
      </c>
      <c r="Q66" s="263"/>
      <c r="R66" s="260"/>
      <c r="S66" s="263">
        <v>0.05</v>
      </c>
      <c r="T66" s="263"/>
      <c r="U66" s="263"/>
      <c r="V66" s="260"/>
      <c r="W66" s="261"/>
      <c r="X66" s="260">
        <v>0.4</v>
      </c>
      <c r="Y66" s="261">
        <v>2.2000000000000002</v>
      </c>
      <c r="Z66" s="261">
        <v>0.5</v>
      </c>
      <c r="AA66" s="261"/>
      <c r="AB66" s="260"/>
      <c r="AC66" s="260"/>
      <c r="AD66" s="260"/>
      <c r="AE66" s="263">
        <v>7.0000000000000007E-2</v>
      </c>
      <c r="AF66" s="263">
        <v>0.92</v>
      </c>
      <c r="AG66" s="264"/>
      <c r="AH66" s="258"/>
    </row>
    <row r="67" spans="1:34" x14ac:dyDescent="0.35">
      <c r="A67" s="175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  <c r="AD67" s="240"/>
      <c r="AE67" s="265"/>
      <c r="AF67" s="265"/>
      <c r="AG67" s="240"/>
    </row>
    <row r="68" spans="1:34" x14ac:dyDescent="0.35">
      <c r="A68" s="175" t="s">
        <v>59</v>
      </c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266"/>
      <c r="AF68" s="175"/>
    </row>
    <row r="69" spans="1:34" x14ac:dyDescent="0.35">
      <c r="A69" s="175"/>
      <c r="B69" s="175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175"/>
      <c r="S69" s="175"/>
      <c r="T69" s="267"/>
      <c r="U69" s="267"/>
      <c r="V69" s="268"/>
      <c r="W69" s="268"/>
      <c r="X69" s="175"/>
      <c r="Y69" s="175"/>
      <c r="Z69" s="175"/>
      <c r="AA69" s="175"/>
      <c r="AB69" s="175"/>
      <c r="AC69" s="175"/>
      <c r="AD69" s="175"/>
      <c r="AE69" s="240"/>
      <c r="AF69" s="175"/>
    </row>
    <row r="70" spans="1:34" x14ac:dyDescent="0.35">
      <c r="A70" s="175"/>
      <c r="B70" s="175" t="s">
        <v>100</v>
      </c>
      <c r="C70" s="175"/>
      <c r="D70" s="175"/>
      <c r="E70" s="175"/>
      <c r="F70" s="175"/>
      <c r="G70" s="175"/>
      <c r="H70" s="175"/>
      <c r="J70" s="175"/>
      <c r="K70" s="175"/>
      <c r="L70" s="175"/>
      <c r="M70" s="175"/>
      <c r="N70" s="175"/>
      <c r="O70" s="175" t="s">
        <v>123</v>
      </c>
      <c r="P70" s="175"/>
      <c r="Q70" s="175"/>
      <c r="R70" s="268"/>
      <c r="S70" s="267"/>
      <c r="T70" s="267"/>
      <c r="U70" s="267"/>
      <c r="V70" s="268"/>
      <c r="W70" s="269"/>
      <c r="X70" s="269"/>
      <c r="Y70" s="269"/>
      <c r="Z70" s="270"/>
      <c r="AA70" s="270"/>
      <c r="AB70" s="236"/>
      <c r="AC70" s="236"/>
      <c r="AD70" s="236"/>
      <c r="AE70" s="271"/>
      <c r="AF70" s="267"/>
      <c r="AG70" s="272"/>
    </row>
    <row r="71" spans="1:34" x14ac:dyDescent="0.35">
      <c r="A71" s="175"/>
      <c r="B71" s="175" t="s">
        <v>101</v>
      </c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268"/>
      <c r="S71" s="267"/>
      <c r="T71" s="267"/>
      <c r="U71" s="267"/>
      <c r="V71" s="268"/>
      <c r="W71" s="268"/>
      <c r="X71" s="268"/>
      <c r="Y71" s="269"/>
      <c r="Z71" s="270"/>
      <c r="AA71" s="270"/>
      <c r="AB71" s="236"/>
      <c r="AC71" s="236"/>
      <c r="AD71" s="236"/>
      <c r="AE71" s="271"/>
      <c r="AF71" s="267"/>
      <c r="AG71" s="272"/>
    </row>
    <row r="72" spans="1:34" x14ac:dyDescent="0.35">
      <c r="A72" s="175"/>
      <c r="B72" s="273" t="s">
        <v>99</v>
      </c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268"/>
      <c r="S72" s="267"/>
      <c r="T72" s="267"/>
      <c r="U72" s="267"/>
      <c r="V72" s="274"/>
      <c r="W72" s="269"/>
      <c r="X72" s="268"/>
      <c r="Y72" s="269"/>
      <c r="Z72" s="270"/>
      <c r="AA72" s="270"/>
      <c r="AB72" s="236"/>
      <c r="AC72" s="236"/>
      <c r="AD72" s="236"/>
      <c r="AE72" s="271"/>
      <c r="AF72" s="267"/>
      <c r="AG72" s="272"/>
    </row>
    <row r="73" spans="1:34" x14ac:dyDescent="0.35">
      <c r="A73" s="175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268"/>
      <c r="S73" s="267"/>
      <c r="T73" s="267"/>
      <c r="U73" s="267"/>
      <c r="V73" s="275"/>
      <c r="W73" s="268"/>
      <c r="X73" s="268"/>
      <c r="Y73" s="269"/>
      <c r="Z73" s="270"/>
      <c r="AA73" s="270"/>
      <c r="AB73" s="236"/>
      <c r="AC73" s="236"/>
      <c r="AD73" s="236"/>
      <c r="AE73" s="271"/>
      <c r="AF73" s="267"/>
      <c r="AG73" s="272"/>
    </row>
    <row r="74" spans="1:34" x14ac:dyDescent="0.35">
      <c r="A74" s="175"/>
      <c r="B74" s="175"/>
      <c r="C74" s="175"/>
      <c r="D74" s="175"/>
      <c r="E74" s="175"/>
      <c r="F74" s="175"/>
      <c r="G74" s="175"/>
      <c r="H74" s="268"/>
      <c r="I74" s="276"/>
      <c r="J74" s="236"/>
      <c r="K74" s="269"/>
      <c r="L74" s="269"/>
      <c r="M74" s="268"/>
      <c r="N74" s="268"/>
      <c r="O74" s="269"/>
      <c r="P74" s="269"/>
      <c r="Q74" s="267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</row>
    <row r="75" spans="1:34" x14ac:dyDescent="0.35">
      <c r="A75" s="277"/>
      <c r="B75" s="175" t="s">
        <v>60</v>
      </c>
      <c r="C75" s="175"/>
      <c r="D75" s="175" t="s">
        <v>61</v>
      </c>
      <c r="E75" s="175"/>
      <c r="F75" s="175"/>
      <c r="G75" s="268"/>
      <c r="H75" s="268"/>
      <c r="I75" s="276"/>
      <c r="J75" s="267"/>
      <c r="K75" s="268"/>
      <c r="L75" s="268"/>
      <c r="M75" s="268"/>
      <c r="N75" s="268"/>
      <c r="O75" s="278" t="s">
        <v>62</v>
      </c>
      <c r="P75" s="269"/>
      <c r="Q75" s="267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</row>
    <row r="76" spans="1:34" x14ac:dyDescent="0.35">
      <c r="A76" s="277"/>
      <c r="B76" s="175"/>
      <c r="C76" s="175"/>
      <c r="D76" s="175" t="s">
        <v>102</v>
      </c>
      <c r="E76" s="175"/>
      <c r="F76" s="175"/>
      <c r="G76" s="268"/>
      <c r="H76" s="268"/>
      <c r="I76" s="276"/>
      <c r="J76" s="267"/>
      <c r="K76" s="268"/>
      <c r="L76" s="276"/>
      <c r="M76" s="268"/>
      <c r="N76" s="268"/>
      <c r="O76" s="279" t="s">
        <v>63</v>
      </c>
      <c r="P76" s="175"/>
      <c r="Q76" s="267"/>
      <c r="R76" s="268"/>
      <c r="S76" s="267"/>
      <c r="T76" s="267"/>
      <c r="U76" s="267"/>
      <c r="V76" s="275"/>
      <c r="W76" s="268"/>
      <c r="X76" s="269"/>
      <c r="Y76" s="269"/>
      <c r="Z76" s="270"/>
      <c r="AA76" s="270"/>
      <c r="AB76" s="236"/>
      <c r="AC76" s="236"/>
      <c r="AD76" s="236"/>
      <c r="AE76" s="271"/>
      <c r="AF76" s="267"/>
      <c r="AG76" s="272"/>
    </row>
    <row r="77" spans="1:34" x14ac:dyDescent="0.35">
      <c r="A77" s="277"/>
      <c r="B77" s="175"/>
      <c r="C77" s="175"/>
      <c r="D77" s="175"/>
      <c r="E77" s="175"/>
      <c r="F77" s="175"/>
      <c r="G77" s="269"/>
      <c r="H77" s="276"/>
      <c r="I77" s="276"/>
      <c r="J77" s="236"/>
      <c r="K77" s="268"/>
      <c r="L77" s="268"/>
      <c r="M77" s="268"/>
      <c r="N77" s="268"/>
      <c r="O77" s="175"/>
      <c r="P77" s="279"/>
      <c r="Q77" s="267"/>
      <c r="R77" s="268"/>
      <c r="S77" s="267"/>
      <c r="T77" s="267"/>
      <c r="U77" s="267"/>
      <c r="V77" s="275"/>
      <c r="W77" s="268"/>
      <c r="X77" s="268"/>
      <c r="Y77" s="269"/>
      <c r="Z77" s="270"/>
      <c r="AA77" s="270"/>
      <c r="AB77" s="236"/>
      <c r="AC77" s="236"/>
      <c r="AD77" s="236"/>
      <c r="AE77" s="271"/>
      <c r="AF77" s="267"/>
      <c r="AG77" s="272"/>
    </row>
    <row r="78" spans="1:34" x14ac:dyDescent="0.35">
      <c r="A78" s="280"/>
      <c r="B78" s="181"/>
      <c r="C78" s="281"/>
      <c r="D78" s="281"/>
      <c r="E78" s="282"/>
      <c r="F78" s="281"/>
      <c r="G78" s="281"/>
      <c r="H78" s="283"/>
      <c r="I78" s="282"/>
      <c r="J78" s="284"/>
      <c r="K78" s="281"/>
      <c r="L78" s="281"/>
      <c r="M78" s="283"/>
      <c r="N78" s="285"/>
      <c r="O78" s="281"/>
      <c r="P78" s="281"/>
      <c r="Q78" s="284"/>
      <c r="R78" s="283"/>
      <c r="S78" s="284"/>
      <c r="T78" s="284"/>
      <c r="U78" s="284"/>
      <c r="V78" s="286"/>
      <c r="W78" s="283"/>
      <c r="X78" s="281"/>
      <c r="Y78" s="281"/>
      <c r="Z78" s="287"/>
      <c r="AA78" s="287"/>
      <c r="AB78" s="272"/>
      <c r="AC78" s="272"/>
      <c r="AD78" s="272"/>
      <c r="AE78" s="288"/>
      <c r="AF78" s="284"/>
      <c r="AG78" s="272"/>
    </row>
    <row r="79" spans="1:34" x14ac:dyDescent="0.35">
      <c r="A79" s="280"/>
      <c r="B79" s="181"/>
      <c r="C79" s="282"/>
      <c r="D79" s="283"/>
      <c r="E79" s="282"/>
      <c r="F79" s="282"/>
      <c r="G79" s="282"/>
      <c r="H79" s="283"/>
      <c r="I79" s="282"/>
      <c r="J79" s="284"/>
      <c r="K79" s="282"/>
      <c r="L79" s="283"/>
      <c r="M79" s="283"/>
      <c r="N79" s="283"/>
      <c r="O79" s="282"/>
      <c r="P79" s="282"/>
      <c r="Q79" s="284"/>
      <c r="R79" s="283"/>
      <c r="S79" s="284"/>
      <c r="T79" s="284"/>
      <c r="U79" s="284"/>
      <c r="V79" s="286"/>
      <c r="W79" s="283"/>
      <c r="X79" s="283"/>
      <c r="Y79" s="281"/>
      <c r="Z79" s="287"/>
      <c r="AA79" s="287"/>
      <c r="AB79" s="272"/>
      <c r="AC79" s="272"/>
      <c r="AD79" s="272"/>
      <c r="AE79" s="288"/>
      <c r="AF79" s="284"/>
      <c r="AG79" s="272"/>
    </row>
    <row r="80" spans="1:34" x14ac:dyDescent="0.35">
      <c r="A80" s="280"/>
      <c r="B80" s="181"/>
      <c r="C80" s="281"/>
      <c r="D80" s="281"/>
      <c r="E80" s="282"/>
      <c r="F80" s="283"/>
      <c r="G80" s="281"/>
      <c r="H80" s="283"/>
      <c r="I80" s="282"/>
      <c r="J80" s="284"/>
      <c r="K80" s="281"/>
      <c r="L80" s="283"/>
      <c r="M80" s="283"/>
      <c r="N80" s="283"/>
      <c r="O80" s="281"/>
      <c r="P80" s="281"/>
      <c r="Q80" s="284"/>
      <c r="R80" s="283"/>
      <c r="S80" s="284"/>
      <c r="T80" s="284"/>
      <c r="U80" s="284"/>
      <c r="V80" s="286"/>
      <c r="W80" s="283"/>
      <c r="X80" s="283"/>
      <c r="Y80" s="281"/>
      <c r="Z80" s="287"/>
      <c r="AA80" s="287"/>
      <c r="AB80" s="272"/>
      <c r="AC80" s="272"/>
      <c r="AD80" s="272"/>
      <c r="AE80" s="288"/>
      <c r="AF80" s="284"/>
      <c r="AG80" s="272"/>
    </row>
    <row r="81" spans="1:33" x14ac:dyDescent="0.35">
      <c r="A81" s="280"/>
      <c r="B81" s="181"/>
      <c r="C81" s="282"/>
      <c r="D81" s="283"/>
      <c r="E81" s="282"/>
      <c r="F81" s="282"/>
      <c r="G81" s="282"/>
      <c r="H81" s="283"/>
      <c r="I81" s="282"/>
      <c r="J81" s="284"/>
      <c r="K81" s="283"/>
      <c r="L81" s="283"/>
      <c r="M81" s="283"/>
      <c r="N81" s="283"/>
      <c r="O81" s="282"/>
      <c r="P81" s="282"/>
      <c r="Q81" s="284"/>
      <c r="R81" s="283"/>
      <c r="S81" s="284"/>
      <c r="T81" s="284"/>
      <c r="U81" s="284"/>
      <c r="V81" s="286"/>
      <c r="W81" s="283"/>
      <c r="X81" s="283"/>
      <c r="Y81" s="281"/>
      <c r="Z81" s="287"/>
      <c r="AA81" s="287"/>
      <c r="AB81" s="272"/>
      <c r="AC81" s="272"/>
      <c r="AD81" s="272"/>
      <c r="AE81" s="288"/>
      <c r="AF81" s="284"/>
      <c r="AG81" s="272"/>
    </row>
    <row r="82" spans="1:33" x14ac:dyDescent="0.35">
      <c r="A82" s="280"/>
      <c r="B82" s="181"/>
      <c r="C82" s="281"/>
      <c r="D82" s="281"/>
      <c r="E82" s="282"/>
      <c r="F82" s="283"/>
      <c r="G82" s="281"/>
      <c r="H82" s="283"/>
      <c r="I82" s="282"/>
      <c r="J82" s="284"/>
      <c r="K82" s="283"/>
      <c r="L82" s="283"/>
      <c r="M82" s="283"/>
      <c r="N82" s="283"/>
      <c r="O82" s="281"/>
      <c r="P82" s="281"/>
      <c r="Q82" s="284"/>
      <c r="R82" s="283"/>
      <c r="S82" s="284"/>
      <c r="T82" s="284"/>
      <c r="U82" s="284"/>
      <c r="V82" s="286"/>
      <c r="W82" s="281"/>
      <c r="X82" s="281"/>
      <c r="Y82" s="281"/>
      <c r="Z82" s="287"/>
      <c r="AA82" s="287"/>
      <c r="AB82" s="272"/>
      <c r="AC82" s="272"/>
      <c r="AD82" s="272"/>
      <c r="AE82" s="288"/>
      <c r="AF82" s="284"/>
      <c r="AG82" s="272"/>
    </row>
    <row r="83" spans="1:33" x14ac:dyDescent="0.35">
      <c r="A83" s="280"/>
      <c r="B83" s="181"/>
      <c r="C83" s="282"/>
      <c r="D83" s="282"/>
      <c r="E83" s="282"/>
      <c r="F83" s="282"/>
      <c r="G83" s="282"/>
      <c r="H83" s="283"/>
      <c r="I83" s="282"/>
      <c r="J83" s="284"/>
      <c r="K83" s="282"/>
      <c r="L83" s="283"/>
      <c r="M83" s="283"/>
      <c r="N83" s="283"/>
      <c r="O83" s="282"/>
      <c r="P83" s="282"/>
      <c r="Q83" s="284"/>
      <c r="R83" s="283"/>
      <c r="S83" s="284"/>
      <c r="T83" s="284"/>
      <c r="U83" s="284"/>
      <c r="V83" s="286"/>
      <c r="W83" s="283"/>
      <c r="X83" s="283"/>
      <c r="Y83" s="281"/>
      <c r="Z83" s="287"/>
      <c r="AA83" s="287"/>
      <c r="AB83" s="272"/>
      <c r="AC83" s="272"/>
      <c r="AD83" s="272"/>
      <c r="AE83" s="288"/>
      <c r="AF83" s="284"/>
      <c r="AG83" s="272"/>
    </row>
    <row r="84" spans="1:33" x14ac:dyDescent="0.35">
      <c r="A84" s="280"/>
      <c r="B84" s="181"/>
      <c r="C84" s="281"/>
      <c r="D84" s="281"/>
      <c r="E84" s="282"/>
      <c r="F84" s="281"/>
      <c r="G84" s="283"/>
      <c r="H84" s="282"/>
      <c r="I84" s="282"/>
      <c r="J84" s="284"/>
      <c r="K84" s="281"/>
      <c r="L84" s="283"/>
      <c r="M84" s="283"/>
      <c r="N84" s="283"/>
      <c r="O84" s="281"/>
      <c r="P84" s="281"/>
      <c r="Q84" s="284"/>
      <c r="R84" s="283"/>
      <c r="S84" s="284"/>
      <c r="T84" s="284"/>
      <c r="U84" s="284"/>
      <c r="V84" s="286"/>
      <c r="W84" s="281"/>
      <c r="X84" s="281"/>
      <c r="Y84" s="281"/>
      <c r="Z84" s="287"/>
      <c r="AA84" s="287"/>
      <c r="AB84" s="272"/>
      <c r="AC84" s="272"/>
      <c r="AD84" s="272"/>
      <c r="AE84" s="272"/>
      <c r="AF84" s="284"/>
      <c r="AG84" s="272"/>
    </row>
    <row r="85" spans="1:33" x14ac:dyDescent="0.35">
      <c r="A85" s="280"/>
      <c r="B85" s="181"/>
      <c r="C85" s="282"/>
      <c r="D85" s="282"/>
      <c r="E85" s="282"/>
      <c r="F85" s="289"/>
      <c r="G85" s="282"/>
      <c r="H85" s="283"/>
      <c r="I85" s="282"/>
      <c r="J85" s="284"/>
      <c r="K85" s="283"/>
      <c r="L85" s="283"/>
      <c r="M85" s="283"/>
      <c r="N85" s="283"/>
      <c r="O85" s="282"/>
      <c r="P85" s="282"/>
      <c r="Q85" s="284"/>
      <c r="R85" s="283"/>
      <c r="S85" s="284"/>
      <c r="T85" s="284"/>
      <c r="U85" s="284"/>
      <c r="V85" s="286"/>
      <c r="W85" s="283"/>
      <c r="X85" s="283"/>
      <c r="Y85" s="281"/>
      <c r="Z85" s="287"/>
      <c r="AA85" s="287"/>
      <c r="AB85" s="272"/>
      <c r="AC85" s="272"/>
      <c r="AD85" s="272"/>
      <c r="AE85" s="272"/>
      <c r="AF85" s="272"/>
      <c r="AG85" s="272"/>
    </row>
    <row r="86" spans="1:33" x14ac:dyDescent="0.35">
      <c r="A86" s="280"/>
      <c r="B86" s="181"/>
      <c r="C86" s="281"/>
      <c r="D86" s="281"/>
      <c r="E86" s="282"/>
      <c r="F86" s="283"/>
      <c r="G86" s="283"/>
      <c r="H86" s="282"/>
      <c r="I86" s="282"/>
      <c r="J86" s="284"/>
      <c r="K86" s="283"/>
      <c r="L86" s="281"/>
      <c r="M86" s="283"/>
      <c r="N86" s="283"/>
      <c r="O86" s="281"/>
      <c r="P86" s="281"/>
      <c r="Q86" s="284"/>
      <c r="R86" s="283"/>
      <c r="S86" s="284"/>
      <c r="T86" s="284"/>
      <c r="U86" s="284"/>
      <c r="V86" s="286"/>
      <c r="W86" s="281"/>
      <c r="X86" s="281"/>
      <c r="Y86" s="281"/>
      <c r="Z86" s="287"/>
      <c r="AA86" s="287"/>
      <c r="AB86" s="272"/>
      <c r="AC86" s="272"/>
      <c r="AD86" s="272"/>
      <c r="AE86" s="272"/>
      <c r="AF86" s="272"/>
      <c r="AG86" s="272"/>
    </row>
    <row r="87" spans="1:33" x14ac:dyDescent="0.35">
      <c r="A87" s="280"/>
      <c r="B87" s="181"/>
      <c r="C87" s="282"/>
      <c r="D87" s="282"/>
      <c r="E87" s="282"/>
      <c r="F87" s="283"/>
      <c r="G87" s="282"/>
      <c r="H87" s="283"/>
      <c r="I87" s="282"/>
      <c r="J87" s="284"/>
      <c r="K87" s="282"/>
      <c r="L87" s="282"/>
      <c r="M87" s="283"/>
      <c r="N87" s="283"/>
      <c r="O87" s="282"/>
      <c r="P87" s="282"/>
      <c r="Q87" s="284"/>
      <c r="R87" s="283"/>
      <c r="S87" s="284"/>
      <c r="T87" s="284"/>
      <c r="U87" s="284"/>
      <c r="V87" s="286"/>
      <c r="W87" s="281"/>
      <c r="X87" s="283"/>
      <c r="Y87" s="281"/>
      <c r="Z87" s="287"/>
      <c r="AA87" s="287"/>
      <c r="AB87" s="272"/>
      <c r="AC87" s="272"/>
      <c r="AD87" s="272"/>
      <c r="AE87" s="272"/>
      <c r="AF87" s="272"/>
      <c r="AG87" s="272"/>
    </row>
    <row r="88" spans="1:33" x14ac:dyDescent="0.35">
      <c r="A88" s="280"/>
      <c r="B88" s="181"/>
      <c r="C88" s="281"/>
      <c r="D88" s="281"/>
      <c r="E88" s="282"/>
      <c r="F88" s="283"/>
      <c r="G88" s="281"/>
      <c r="H88" s="283"/>
      <c r="I88" s="282"/>
      <c r="J88" s="284"/>
      <c r="K88" s="281"/>
      <c r="L88" s="283"/>
      <c r="M88" s="283"/>
      <c r="N88" s="283"/>
      <c r="O88" s="283"/>
      <c r="P88" s="281"/>
      <c r="Q88" s="284"/>
      <c r="R88" s="283"/>
      <c r="S88" s="284"/>
      <c r="T88" s="284"/>
      <c r="U88" s="284"/>
      <c r="V88" s="286"/>
      <c r="W88" s="281"/>
      <c r="X88" s="281"/>
      <c r="Y88" s="281"/>
      <c r="Z88" s="287"/>
      <c r="AA88" s="287"/>
      <c r="AB88" s="272"/>
      <c r="AC88" s="272"/>
      <c r="AD88" s="272"/>
      <c r="AE88" s="288"/>
      <c r="AF88" s="272"/>
      <c r="AG88" s="272"/>
    </row>
    <row r="89" spans="1:33" x14ac:dyDescent="0.35">
      <c r="A89" s="280"/>
      <c r="B89" s="181"/>
      <c r="C89" s="282"/>
      <c r="D89" s="282"/>
      <c r="E89" s="282"/>
      <c r="F89" s="282"/>
      <c r="G89" s="282"/>
      <c r="H89" s="283"/>
      <c r="I89" s="282"/>
      <c r="J89" s="284"/>
      <c r="K89" s="282"/>
      <c r="L89" s="283"/>
      <c r="M89" s="283"/>
      <c r="N89" s="283"/>
      <c r="O89" s="283"/>
      <c r="P89" s="282"/>
      <c r="Q89" s="284"/>
      <c r="R89" s="283"/>
      <c r="S89" s="284"/>
      <c r="T89" s="284"/>
      <c r="U89" s="284"/>
      <c r="V89" s="286"/>
      <c r="W89" s="283"/>
      <c r="X89" s="283"/>
      <c r="Y89" s="281"/>
      <c r="Z89" s="287"/>
      <c r="AA89" s="287"/>
      <c r="AB89" s="272"/>
      <c r="AC89" s="272"/>
      <c r="AD89" s="272"/>
      <c r="AE89" s="272"/>
      <c r="AF89" s="272"/>
      <c r="AG89" s="272"/>
    </row>
    <row r="90" spans="1:33" x14ac:dyDescent="0.35">
      <c r="A90" s="280"/>
      <c r="B90" s="181"/>
      <c r="C90" s="281"/>
      <c r="D90" s="281"/>
      <c r="E90" s="282"/>
      <c r="F90" s="283"/>
      <c r="G90" s="281"/>
      <c r="H90" s="283"/>
      <c r="I90" s="282"/>
      <c r="J90" s="272"/>
      <c r="K90" s="283"/>
      <c r="L90" s="281"/>
      <c r="M90" s="283"/>
      <c r="N90" s="285"/>
      <c r="O90" s="283"/>
      <c r="P90" s="281"/>
      <c r="Q90" s="284"/>
      <c r="R90" s="283"/>
      <c r="S90" s="284"/>
      <c r="T90" s="284"/>
      <c r="U90" s="284"/>
      <c r="V90" s="286"/>
      <c r="W90" s="283"/>
      <c r="X90" s="281"/>
      <c r="Y90" s="281"/>
      <c r="Z90" s="287"/>
      <c r="AA90" s="287"/>
      <c r="AB90" s="272"/>
      <c r="AC90" s="272"/>
      <c r="AD90" s="272"/>
      <c r="AE90" s="272"/>
      <c r="AF90" s="272"/>
      <c r="AG90" s="272"/>
    </row>
    <row r="91" spans="1:33" x14ac:dyDescent="0.35">
      <c r="A91" s="280"/>
      <c r="B91" s="181"/>
      <c r="C91" s="282"/>
      <c r="D91" s="282"/>
      <c r="E91" s="282"/>
      <c r="F91" s="282"/>
      <c r="G91" s="282"/>
      <c r="H91" s="283"/>
      <c r="I91" s="282"/>
      <c r="J91" s="284"/>
      <c r="K91" s="282"/>
      <c r="L91" s="282"/>
      <c r="M91" s="283"/>
      <c r="N91" s="283"/>
      <c r="O91" s="283"/>
      <c r="P91" s="282"/>
      <c r="Q91" s="284"/>
      <c r="R91" s="283"/>
      <c r="S91" s="284"/>
      <c r="T91" s="284"/>
      <c r="U91" s="284"/>
      <c r="V91" s="286"/>
      <c r="W91" s="283"/>
      <c r="X91" s="283"/>
      <c r="Y91" s="281"/>
      <c r="Z91" s="287"/>
      <c r="AA91" s="287"/>
      <c r="AB91" s="272"/>
      <c r="AC91" s="272"/>
      <c r="AD91" s="272"/>
      <c r="AE91" s="272"/>
      <c r="AF91" s="272"/>
      <c r="AG91" s="272"/>
    </row>
    <row r="92" spans="1:33" x14ac:dyDescent="0.35">
      <c r="A92" s="280"/>
      <c r="B92" s="181"/>
      <c r="C92" s="281"/>
      <c r="D92" s="281"/>
      <c r="E92" s="282"/>
      <c r="F92" s="283"/>
      <c r="G92" s="283"/>
      <c r="H92" s="282"/>
      <c r="I92" s="282"/>
      <c r="J92" s="272"/>
      <c r="K92" s="283"/>
      <c r="L92" s="283"/>
      <c r="M92" s="283"/>
      <c r="N92" s="285"/>
      <c r="O92" s="283"/>
      <c r="P92" s="281"/>
      <c r="Q92" s="284"/>
      <c r="R92" s="283"/>
      <c r="S92" s="284"/>
      <c r="T92" s="284"/>
      <c r="U92" s="284"/>
      <c r="V92" s="286"/>
      <c r="W92" s="281"/>
      <c r="X92" s="281"/>
      <c r="Y92" s="281"/>
      <c r="Z92" s="287"/>
      <c r="AA92" s="287"/>
      <c r="AB92" s="272"/>
      <c r="AC92" s="272"/>
      <c r="AD92" s="272"/>
      <c r="AE92" s="288"/>
      <c r="AF92" s="272"/>
      <c r="AG92" s="272"/>
    </row>
    <row r="93" spans="1:33" x14ac:dyDescent="0.35">
      <c r="A93" s="280"/>
      <c r="B93" s="181"/>
      <c r="C93" s="282"/>
      <c r="D93" s="283"/>
      <c r="E93" s="282"/>
      <c r="F93" s="289"/>
      <c r="G93" s="282"/>
      <c r="H93" s="283"/>
      <c r="I93" s="282"/>
      <c r="J93" s="272"/>
      <c r="K93" s="282"/>
      <c r="L93" s="282"/>
      <c r="M93" s="283"/>
      <c r="N93" s="283"/>
      <c r="O93" s="283"/>
      <c r="P93" s="282"/>
      <c r="Q93" s="284"/>
      <c r="R93" s="283"/>
      <c r="S93" s="284"/>
      <c r="T93" s="284"/>
      <c r="U93" s="284"/>
      <c r="V93" s="286"/>
      <c r="W93" s="283"/>
      <c r="X93" s="283"/>
      <c r="Y93" s="281"/>
      <c r="Z93" s="287"/>
      <c r="AA93" s="287"/>
      <c r="AB93" s="272"/>
      <c r="AC93" s="272"/>
      <c r="AD93" s="272"/>
      <c r="AE93" s="272"/>
      <c r="AF93" s="272"/>
      <c r="AG93" s="272"/>
    </row>
    <row r="94" spans="1:33" x14ac:dyDescent="0.35">
      <c r="A94" s="181"/>
      <c r="B94" s="181"/>
      <c r="C94" s="281"/>
      <c r="D94" s="281"/>
      <c r="E94" s="282"/>
      <c r="F94" s="283"/>
      <c r="G94" s="281"/>
      <c r="H94" s="283"/>
      <c r="I94" s="282"/>
      <c r="J94" s="272"/>
      <c r="K94" s="283"/>
      <c r="L94" s="281"/>
      <c r="M94" s="283"/>
      <c r="N94" s="283"/>
      <c r="O94" s="283"/>
      <c r="P94" s="281"/>
      <c r="Q94" s="284"/>
      <c r="R94" s="283"/>
      <c r="S94" s="284"/>
      <c r="T94" s="284"/>
      <c r="U94" s="284"/>
      <c r="V94" s="286"/>
      <c r="W94" s="283"/>
      <c r="X94" s="283"/>
      <c r="Y94" s="281"/>
      <c r="Z94" s="287"/>
      <c r="AA94" s="287"/>
      <c r="AB94" s="272"/>
      <c r="AC94" s="272"/>
      <c r="AD94" s="272"/>
      <c r="AE94" s="280"/>
      <c r="AF94" s="290"/>
      <c r="AG94" s="272"/>
    </row>
    <row r="95" spans="1:33" x14ac:dyDescent="0.35">
      <c r="A95" s="280"/>
      <c r="B95" s="181"/>
      <c r="C95" s="282"/>
      <c r="D95" s="283"/>
      <c r="E95" s="282"/>
      <c r="F95" s="283"/>
      <c r="G95" s="283"/>
      <c r="H95" s="283"/>
      <c r="I95" s="282"/>
      <c r="J95" s="272"/>
      <c r="K95" s="283"/>
      <c r="L95" s="283"/>
      <c r="M95" s="283"/>
      <c r="N95" s="283"/>
      <c r="O95" s="283"/>
      <c r="P95" s="282"/>
      <c r="Q95" s="284"/>
      <c r="R95" s="283"/>
      <c r="S95" s="284"/>
      <c r="T95" s="284"/>
      <c r="U95" s="284"/>
      <c r="V95" s="286"/>
      <c r="W95" s="283"/>
      <c r="X95" s="283"/>
      <c r="Y95" s="281"/>
      <c r="Z95" s="287"/>
      <c r="AA95" s="287"/>
      <c r="AB95" s="272"/>
      <c r="AC95" s="272"/>
      <c r="AD95" s="272"/>
      <c r="AE95" s="272"/>
      <c r="AF95" s="290"/>
      <c r="AG95" s="181"/>
    </row>
    <row r="107" spans="4:5" x14ac:dyDescent="0.35">
      <c r="D107" s="354"/>
      <c r="E107" s="354"/>
    </row>
    <row r="116" spans="1:33" x14ac:dyDescent="0.35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</row>
    <row r="117" spans="1:33" x14ac:dyDescent="0.35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  <c r="AF117" s="181"/>
      <c r="AG117" s="181"/>
    </row>
  </sheetData>
  <mergeCells count="45">
    <mergeCell ref="P25:U25"/>
    <mergeCell ref="P24:U24"/>
    <mergeCell ref="A24:G24"/>
    <mergeCell ref="A25:G25"/>
    <mergeCell ref="D107:E107"/>
    <mergeCell ref="P26:U26"/>
    <mergeCell ref="A30:B30"/>
    <mergeCell ref="U30:V30"/>
    <mergeCell ref="A31:B31"/>
    <mergeCell ref="R31:S31"/>
    <mergeCell ref="U31:V31"/>
    <mergeCell ref="A26:G26"/>
    <mergeCell ref="I26:N26"/>
    <mergeCell ref="I25:N25"/>
    <mergeCell ref="I24:N24"/>
    <mergeCell ref="A22:G22"/>
    <mergeCell ref="I22:N22"/>
    <mergeCell ref="P22:U22"/>
    <mergeCell ref="A23:G23"/>
    <mergeCell ref="I23:N23"/>
    <mergeCell ref="P23:U23"/>
    <mergeCell ref="A20:G20"/>
    <mergeCell ref="I20:N20"/>
    <mergeCell ref="P20:U20"/>
    <mergeCell ref="A21:G21"/>
    <mergeCell ref="I21:N21"/>
    <mergeCell ref="P21:U21"/>
    <mergeCell ref="A18:G18"/>
    <mergeCell ref="I18:N18"/>
    <mergeCell ref="P18:U18"/>
    <mergeCell ref="A19:G19"/>
    <mergeCell ref="I19:N19"/>
    <mergeCell ref="P19:U19"/>
    <mergeCell ref="B14:D14"/>
    <mergeCell ref="A16:G16"/>
    <mergeCell ref="I16:N16"/>
    <mergeCell ref="P16:U16"/>
    <mergeCell ref="A17:G17"/>
    <mergeCell ref="I17:N17"/>
    <mergeCell ref="P17:U17"/>
    <mergeCell ref="A3:D3"/>
    <mergeCell ref="C6:L6"/>
    <mergeCell ref="B9:M9"/>
    <mergeCell ref="D10:E10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6</vt:i4>
      </vt:variant>
    </vt:vector>
  </HeadingPairs>
  <TitlesOfParts>
    <vt:vector size="6" baseType="lpstr">
      <vt:lpstr>1 MIKRO Koond</vt:lpstr>
      <vt:lpstr>2 hapnik</vt:lpstr>
      <vt:lpstr> 3 inj rõhud</vt:lpstr>
      <vt:lpstr>4 bakterid</vt:lpstr>
      <vt:lpstr>5 Metaan</vt:lpstr>
      <vt:lpstr>6 GeolT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Safonova</dc:creator>
  <cp:lastModifiedBy>Madis Metsur</cp:lastModifiedBy>
  <cp:lastPrinted>2018-11-30T08:48:47Z</cp:lastPrinted>
  <dcterms:created xsi:type="dcterms:W3CDTF">2018-11-29T09:55:43Z</dcterms:created>
  <dcterms:modified xsi:type="dcterms:W3CDTF">2020-03-09T05:04:06Z</dcterms:modified>
</cp:coreProperties>
</file>